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GHC\Initiation 2025\Résultats\"/>
    </mc:Choice>
  </mc:AlternateContent>
  <xr:revisionPtr revIDLastSave="0" documentId="13_ncr:1_{FEE8D2E6-FFDF-482D-80A3-47B4675840B8}" xr6:coauthVersionLast="47" xr6:coauthVersionMax="47" xr10:uidLastSave="{00000000-0000-0000-0000-000000000000}"/>
  <bookViews>
    <workbookView xWindow="-120" yWindow="-120" windowWidth="29040" windowHeight="15990" tabRatio="594" xr2:uid="{00000000-000D-0000-FFFF-FFFF00000000}"/>
  </bookViews>
  <sheets>
    <sheet name="CHALLENGES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24" i="32" l="1"/>
  <c r="M112" i="32"/>
  <c r="O125" i="32"/>
  <c r="O126" i="32"/>
  <c r="O127" i="32"/>
  <c r="M116" i="32"/>
  <c r="O128" i="32"/>
  <c r="M117" i="32"/>
  <c r="O129" i="32"/>
  <c r="M121" i="32"/>
  <c r="O130" i="32"/>
  <c r="O131" i="32"/>
  <c r="O132" i="32"/>
  <c r="O133" i="32"/>
  <c r="O134" i="32"/>
  <c r="O79" i="32"/>
  <c r="O80" i="32"/>
  <c r="M70" i="32"/>
  <c r="O81" i="32"/>
  <c r="M67" i="32"/>
  <c r="O82" i="32"/>
  <c r="O83" i="32"/>
  <c r="O84" i="32"/>
  <c r="O85" i="32"/>
  <c r="O86" i="32"/>
  <c r="O87" i="32"/>
  <c r="O88" i="32"/>
  <c r="O89" i="32"/>
  <c r="O90" i="32"/>
  <c r="M28" i="32" l="1"/>
  <c r="M32" i="32"/>
  <c r="O36" i="32"/>
  <c r="M34" i="32"/>
  <c r="O37" i="32"/>
  <c r="O38" i="32"/>
  <c r="O39" i="32"/>
  <c r="O40" i="32"/>
  <c r="M40" i="32"/>
  <c r="O41" i="32"/>
  <c r="O42" i="32"/>
  <c r="O43" i="32"/>
  <c r="M12" i="32"/>
  <c r="O12" i="32"/>
  <c r="M13" i="32"/>
  <c r="O13" i="32"/>
  <c r="O123" i="32"/>
  <c r="M134" i="32"/>
  <c r="O122" i="32"/>
  <c r="M133" i="32"/>
  <c r="O121" i="32"/>
  <c r="M132" i="32"/>
  <c r="O120" i="32"/>
  <c r="M131" i="32"/>
  <c r="O119" i="32"/>
  <c r="M130" i="32"/>
  <c r="O118" i="32"/>
  <c r="M108" i="32"/>
  <c r="O117" i="32"/>
  <c r="M129" i="32"/>
  <c r="M128" i="32"/>
  <c r="O116" i="32"/>
  <c r="M107" i="32"/>
  <c r="M106" i="32"/>
  <c r="O115" i="32"/>
  <c r="M127" i="32"/>
  <c r="M126" i="32"/>
  <c r="O114" i="32"/>
  <c r="M119" i="32"/>
  <c r="O113" i="32"/>
  <c r="M125" i="32"/>
  <c r="M124" i="32"/>
  <c r="O112" i="32"/>
  <c r="M123" i="32"/>
  <c r="O111" i="32"/>
  <c r="M122" i="32"/>
  <c r="O110" i="32"/>
  <c r="M120" i="32"/>
  <c r="O109" i="32"/>
  <c r="M118" i="32"/>
  <c r="O108" i="32"/>
  <c r="M115" i="32"/>
  <c r="O107" i="32"/>
  <c r="M114" i="32"/>
  <c r="M113" i="32"/>
  <c r="O106" i="32"/>
  <c r="M102" i="32"/>
  <c r="M111" i="32"/>
  <c r="O105" i="32"/>
  <c r="M110" i="32"/>
  <c r="O104" i="32"/>
  <c r="M109" i="32"/>
  <c r="O103" i="32"/>
  <c r="M100" i="32"/>
  <c r="M105" i="32"/>
  <c r="O102" i="32"/>
  <c r="M104" i="32"/>
  <c r="O101" i="32"/>
  <c r="M99" i="32"/>
  <c r="O100" i="32"/>
  <c r="M103" i="32"/>
  <c r="O99" i="32"/>
  <c r="M101" i="32"/>
  <c r="O98" i="32"/>
  <c r="M98" i="32"/>
  <c r="O78" i="32"/>
  <c r="M90" i="32"/>
  <c r="O77" i="32"/>
  <c r="M89" i="32"/>
  <c r="O76" i="32"/>
  <c r="M88" i="32"/>
  <c r="M87" i="32"/>
  <c r="O75" i="32"/>
  <c r="M86" i="32"/>
  <c r="O74" i="32"/>
  <c r="M77" i="32"/>
  <c r="O73" i="32"/>
  <c r="M85" i="32"/>
  <c r="O72" i="32"/>
  <c r="M65" i="32"/>
  <c r="O71" i="32"/>
  <c r="M84" i="32"/>
  <c r="O70" i="32"/>
  <c r="M83" i="32"/>
  <c r="O69" i="32"/>
  <c r="M82" i="32"/>
  <c r="M81" i="32"/>
  <c r="O68" i="32"/>
  <c r="M80" i="32"/>
  <c r="O67" i="32"/>
  <c r="M79" i="32"/>
  <c r="M63" i="32"/>
  <c r="O66" i="32"/>
  <c r="M78" i="32"/>
  <c r="M59" i="32"/>
  <c r="O65" i="32"/>
  <c r="M76" i="32"/>
  <c r="M58" i="32"/>
  <c r="O64" i="32"/>
  <c r="M75" i="32"/>
  <c r="O63" i="32"/>
  <c r="M74" i="32"/>
  <c r="O62" i="32"/>
  <c r="M73" i="32"/>
  <c r="M57" i="32"/>
  <c r="O61" i="32"/>
  <c r="M72" i="32"/>
  <c r="O60" i="32"/>
  <c r="M71" i="32"/>
  <c r="O59" i="32"/>
  <c r="M69" i="32"/>
  <c r="O58" i="32"/>
  <c r="M68" i="32"/>
  <c r="O57" i="32"/>
  <c r="M66" i="32"/>
  <c r="O56" i="32"/>
  <c r="M54" i="32"/>
  <c r="M61" i="32"/>
  <c r="O55" i="32"/>
  <c r="M64" i="32"/>
  <c r="M60" i="32"/>
  <c r="O54" i="32"/>
  <c r="M53" i="32"/>
  <c r="M62" i="32"/>
  <c r="O53" i="32"/>
  <c r="M56" i="32"/>
  <c r="O52" i="32"/>
  <c r="M55" i="32"/>
  <c r="M51" i="32"/>
  <c r="O51" i="32"/>
  <c r="M52" i="32"/>
  <c r="O35" i="32"/>
  <c r="M43" i="32"/>
  <c r="O34" i="32"/>
  <c r="M42" i="32"/>
  <c r="O33" i="32"/>
  <c r="M41" i="32"/>
  <c r="M26" i="32"/>
  <c r="O32" i="32"/>
  <c r="M39" i="32"/>
  <c r="O31" i="32"/>
  <c r="M38" i="32"/>
  <c r="O30" i="32"/>
  <c r="M37" i="32"/>
  <c r="O29" i="32"/>
  <c r="M36" i="32"/>
  <c r="O28" i="32"/>
  <c r="M35" i="32"/>
  <c r="M33" i="32"/>
  <c r="O27" i="32"/>
  <c r="M31" i="32"/>
  <c r="O26" i="32"/>
  <c r="M30" i="32"/>
  <c r="O25" i="32"/>
  <c r="M29" i="32"/>
  <c r="O24" i="32"/>
  <c r="M25" i="32"/>
  <c r="O23" i="32"/>
  <c r="M27" i="32"/>
  <c r="M22" i="32"/>
  <c r="O22" i="32"/>
  <c r="M21" i="32"/>
  <c r="O21" i="32"/>
  <c r="M24" i="32"/>
  <c r="M23" i="32"/>
  <c r="O20" i="32"/>
  <c r="M20" i="32"/>
  <c r="O11" i="32"/>
  <c r="M11" i="32"/>
  <c r="O10" i="32"/>
  <c r="M10" i="32"/>
  <c r="O9" i="32"/>
  <c r="M9" i="32"/>
  <c r="O8" i="32"/>
  <c r="M8" i="32"/>
</calcChain>
</file>

<file path=xl/sharedStrings.xml><?xml version="1.0" encoding="utf-8"?>
<sst xmlns="http://schemas.openxmlformats.org/spreadsheetml/2006/main" count="521" uniqueCount="245">
  <si>
    <t>Nom</t>
  </si>
  <si>
    <t>Prénom</t>
  </si>
  <si>
    <t>Type</t>
  </si>
  <si>
    <t>Collet</t>
  </si>
  <si>
    <t>Célia</t>
  </si>
  <si>
    <t>Joeghmans</t>
  </si>
  <si>
    <t>Selya</t>
  </si>
  <si>
    <t>Electra</t>
  </si>
  <si>
    <t>Chloé</t>
  </si>
  <si>
    <t>Sinan Al Rashediah</t>
  </si>
  <si>
    <t>Briart</t>
  </si>
  <si>
    <t>Henry</t>
  </si>
  <si>
    <t>Mathéo</t>
  </si>
  <si>
    <t>Hommage</t>
  </si>
  <si>
    <t>Valentin</t>
  </si>
  <si>
    <t>Tinky</t>
  </si>
  <si>
    <t>Astrapia</t>
  </si>
  <si>
    <t>Grégoire - Wauthion</t>
  </si>
  <si>
    <t>Brune</t>
  </si>
  <si>
    <t>Certo</t>
  </si>
  <si>
    <t>Lorella</t>
  </si>
  <si>
    <t>Daoust</t>
  </si>
  <si>
    <t>Lety</t>
  </si>
  <si>
    <t>Grégoire wauthion</t>
  </si>
  <si>
    <t>Capucine</t>
  </si>
  <si>
    <t>Meris</t>
  </si>
  <si>
    <t>Emmy</t>
  </si>
  <si>
    <t>Vanrycke</t>
  </si>
  <si>
    <t>Louis</t>
  </si>
  <si>
    <t>Didi</t>
  </si>
  <si>
    <t>Verdonck</t>
  </si>
  <si>
    <t>Sandra</t>
  </si>
  <si>
    <t>Blue Pocco Zip</t>
  </si>
  <si>
    <t>Tiana</t>
  </si>
  <si>
    <t>Tina</t>
  </si>
  <si>
    <t>Hance</t>
  </si>
  <si>
    <t>Lea</t>
  </si>
  <si>
    <t>Windsor du Bouly</t>
  </si>
  <si>
    <t>Meylemans</t>
  </si>
  <si>
    <t>Chloe</t>
  </si>
  <si>
    <t>Pittalis</t>
  </si>
  <si>
    <t>Frattaruolo</t>
  </si>
  <si>
    <t>Aubane</t>
  </si>
  <si>
    <t>Machtelinckx</t>
  </si>
  <si>
    <t>Maeva</t>
  </si>
  <si>
    <t>Lambion</t>
  </si>
  <si>
    <t>Orlans</t>
  </si>
  <si>
    <t>Roselia</t>
  </si>
  <si>
    <t>Annicchiarico</t>
  </si>
  <si>
    <t>Cloe</t>
  </si>
  <si>
    <t>Galateo</t>
  </si>
  <si>
    <t>Yentel</t>
  </si>
  <si>
    <t>Lebacq</t>
  </si>
  <si>
    <t>Brigitte</t>
  </si>
  <si>
    <t>Jazz</t>
  </si>
  <si>
    <t>Nairobi d'Aubade</t>
  </si>
  <si>
    <t>2</t>
  </si>
  <si>
    <t>Amira</t>
  </si>
  <si>
    <t>Dubuc</t>
  </si>
  <si>
    <t>Ninon</t>
  </si>
  <si>
    <t>Flika</t>
  </si>
  <si>
    <t>lagogiannis</t>
  </si>
  <si>
    <t>clara</t>
  </si>
  <si>
    <t>Cornafula Grey Lady</t>
  </si>
  <si>
    <t>D'Hôtel</t>
  </si>
  <si>
    <t>Juliette</t>
  </si>
  <si>
    <t>Gillet</t>
  </si>
  <si>
    <t>Sherry</t>
  </si>
  <si>
    <t>riga</t>
  </si>
  <si>
    <t>emy</t>
  </si>
  <si>
    <t>Kiwi</t>
  </si>
  <si>
    <t>Railey's d'Aubade</t>
  </si>
  <si>
    <t>Zoé</t>
  </si>
  <si>
    <t>Holemans</t>
  </si>
  <si>
    <t>Evangeline</t>
  </si>
  <si>
    <t>Sligo Sweet Lady</t>
  </si>
  <si>
    <t xml:space="preserve">Licop </t>
  </si>
  <si>
    <t>Maelle</t>
  </si>
  <si>
    <t>Isaya</t>
  </si>
  <si>
    <t>Coulon</t>
  </si>
  <si>
    <t>Charlize</t>
  </si>
  <si>
    <t>Alban</t>
  </si>
  <si>
    <t>Crenganis</t>
  </si>
  <si>
    <t>Tiberia-Teodora</t>
  </si>
  <si>
    <t>Odayton du Grand Routheux</t>
  </si>
  <si>
    <t>J02</t>
  </si>
  <si>
    <t>TOTAL</t>
  </si>
  <si>
    <t>Myssa</t>
  </si>
  <si>
    <t>Muncho</t>
  </si>
  <si>
    <t>Classement provisoire Challenges Initiation 2025</t>
  </si>
  <si>
    <t xml:space="preserve">NIVEAU 40CM - CHALLENGE GHC INITIATION </t>
  </si>
  <si>
    <t>Cheval</t>
  </si>
  <si>
    <t>PLACE</t>
  </si>
  <si>
    <t>Nombre</t>
  </si>
  <si>
    <t>ANNULE</t>
  </si>
  <si>
    <t>Licence</t>
  </si>
  <si>
    <t>Boussu</t>
  </si>
  <si>
    <t>Bois de Villers</t>
  </si>
  <si>
    <t>Philippeville</t>
  </si>
  <si>
    <t>Chatelet</t>
  </si>
  <si>
    <t>Aiseau</t>
  </si>
  <si>
    <t>Montigny</t>
  </si>
  <si>
    <t>Mariembourg</t>
  </si>
  <si>
    <t>1ère</t>
  </si>
  <si>
    <t xml:space="preserve">NIVEAU 50CM - CHALLENGE GHC INITIATION </t>
  </si>
  <si>
    <t>deguelle</t>
  </si>
  <si>
    <t>lilou</t>
  </si>
  <si>
    <t>Spooty</t>
  </si>
  <si>
    <t>2ème</t>
  </si>
  <si>
    <t>Toy Story</t>
  </si>
  <si>
    <t>4ème</t>
  </si>
  <si>
    <t xml:space="preserve">De Lisa </t>
  </si>
  <si>
    <t>Charlotte</t>
  </si>
  <si>
    <t>Nafiesa Al Batal</t>
  </si>
  <si>
    <t>Hupet</t>
  </si>
  <si>
    <t>Clémence</t>
  </si>
  <si>
    <t>Gaga Lady</t>
  </si>
  <si>
    <t>LACOMBLEZ</t>
  </si>
  <si>
    <t>ZIA</t>
  </si>
  <si>
    <t>Passo</t>
  </si>
  <si>
    <t>Lacroix</t>
  </si>
  <si>
    <t>Chiara</t>
  </si>
  <si>
    <t>Noor</t>
  </si>
  <si>
    <t>Mathieu</t>
  </si>
  <si>
    <t>Rosi</t>
  </si>
  <si>
    <t>Kenzo</t>
  </si>
  <si>
    <t>L01</t>
  </si>
  <si>
    <t>Rigal</t>
  </si>
  <si>
    <t>Anna</t>
  </si>
  <si>
    <t>Jungel de la Valette</t>
  </si>
  <si>
    <t>Serruys</t>
  </si>
  <si>
    <t>Léa</t>
  </si>
  <si>
    <t>Sersante</t>
  </si>
  <si>
    <t>Ezio</t>
  </si>
  <si>
    <t>Polochon</t>
  </si>
  <si>
    <t>15ème</t>
  </si>
  <si>
    <t>Baldo</t>
  </si>
  <si>
    <t>Milane</t>
  </si>
  <si>
    <t>Wirbelstar</t>
  </si>
  <si>
    <t>16ème</t>
  </si>
  <si>
    <t>Olislager</t>
  </si>
  <si>
    <t>Ai Jalan</t>
  </si>
  <si>
    <t>18ème</t>
  </si>
  <si>
    <t>Prumont</t>
  </si>
  <si>
    <t>Marylou</t>
  </si>
  <si>
    <t>Snappie</t>
  </si>
  <si>
    <t>Snoubri</t>
  </si>
  <si>
    <t>Amel</t>
  </si>
  <si>
    <t>Rosa</t>
  </si>
  <si>
    <t xml:space="preserve">NIVEAU 60CM - CHALLENGE GHC INITIATION </t>
  </si>
  <si>
    <t>annulé</t>
  </si>
  <si>
    <t>kips</t>
  </si>
  <si>
    <t>ines</t>
  </si>
  <si>
    <t>Radieuse d'Aubade</t>
  </si>
  <si>
    <t>Malisoux</t>
  </si>
  <si>
    <t>Lucie</t>
  </si>
  <si>
    <t>Nilo</t>
  </si>
  <si>
    <t>8ème</t>
  </si>
  <si>
    <t>9ème</t>
  </si>
  <si>
    <t>Depas</t>
  </si>
  <si>
    <t>Madison</t>
  </si>
  <si>
    <t>Styve du Bernois</t>
  </si>
  <si>
    <t>Dochier</t>
  </si>
  <si>
    <t>Lora</t>
  </si>
  <si>
    <t>Enora</t>
  </si>
  <si>
    <t>Ghesquiere</t>
  </si>
  <si>
    <t>Ellie</t>
  </si>
  <si>
    <t>Darkange</t>
  </si>
  <si>
    <t>Langue</t>
  </si>
  <si>
    <t>Wall E</t>
  </si>
  <si>
    <t>Lecohier</t>
  </si>
  <si>
    <t>Ines</t>
  </si>
  <si>
    <t>Fantha des Dimes</t>
  </si>
  <si>
    <t>Paquet</t>
  </si>
  <si>
    <t>Lila</t>
  </si>
  <si>
    <t>Rubina vom Donaumoos</t>
  </si>
  <si>
    <t>Riga</t>
  </si>
  <si>
    <t>Emy</t>
  </si>
  <si>
    <t>Jarrive de la Valette</t>
  </si>
  <si>
    <t>23ème</t>
  </si>
  <si>
    <t>Fosseprez</t>
  </si>
  <si>
    <t>Ambre</t>
  </si>
  <si>
    <t>Funzy</t>
  </si>
  <si>
    <t>24ème</t>
  </si>
  <si>
    <t>27ème</t>
  </si>
  <si>
    <t>Sainthuile</t>
  </si>
  <si>
    <t>Ema</t>
  </si>
  <si>
    <t>Louky (Ridjiani MB)</t>
  </si>
  <si>
    <t>Piron</t>
  </si>
  <si>
    <t>David</t>
  </si>
  <si>
    <t>Rocinante</t>
  </si>
  <si>
    <t>29ème</t>
  </si>
  <si>
    <t>Bennik</t>
  </si>
  <si>
    <t>Kito du Chenay</t>
  </si>
  <si>
    <t>30ème</t>
  </si>
  <si>
    <t>Dassonville</t>
  </si>
  <si>
    <t>Nolan</t>
  </si>
  <si>
    <t>Timour</t>
  </si>
  <si>
    <t>Khabbaoui</t>
  </si>
  <si>
    <t>Jalila</t>
  </si>
  <si>
    <t>Rubio</t>
  </si>
  <si>
    <t xml:space="preserve">NIVEAU 70CM - CHALLENGE GHC INITIATION </t>
  </si>
  <si>
    <t>nombre</t>
  </si>
  <si>
    <t>Constant</t>
  </si>
  <si>
    <t>3ème</t>
  </si>
  <si>
    <t>Tedaldi</t>
  </si>
  <si>
    <t>Lara</t>
  </si>
  <si>
    <t>6ème</t>
  </si>
  <si>
    <t>7ème</t>
  </si>
  <si>
    <t>Beressy</t>
  </si>
  <si>
    <t>Armelle</t>
  </si>
  <si>
    <t>Valent</t>
  </si>
  <si>
    <t>Doyen</t>
  </si>
  <si>
    <t>Rosy</t>
  </si>
  <si>
    <t>10ème</t>
  </si>
  <si>
    <t>11ème</t>
  </si>
  <si>
    <t>12ème</t>
  </si>
  <si>
    <t>Burlet</t>
  </si>
  <si>
    <t>Manon</t>
  </si>
  <si>
    <t>Quinoa T-Zourane</t>
  </si>
  <si>
    <t>13ème</t>
  </si>
  <si>
    <t>14ème</t>
  </si>
  <si>
    <t>Wasiolek</t>
  </si>
  <si>
    <t>Nicanor</t>
  </si>
  <si>
    <t>jerry</t>
  </si>
  <si>
    <t>Django &amp; Co Z</t>
  </si>
  <si>
    <t>17ème</t>
  </si>
  <si>
    <t>Rigaux</t>
  </si>
  <si>
    <t>Melina</t>
  </si>
  <si>
    <t>Kirikou de la Valette</t>
  </si>
  <si>
    <t>20ème</t>
  </si>
  <si>
    <t>21ère</t>
  </si>
  <si>
    <t>Gohy</t>
  </si>
  <si>
    <t>Furax</t>
  </si>
  <si>
    <t>22ème</t>
  </si>
  <si>
    <t>Isaya bella d'alam</t>
  </si>
  <si>
    <t>Falcon</t>
  </si>
  <si>
    <t>Robert</t>
  </si>
  <si>
    <t>Nouméa</t>
  </si>
  <si>
    <t>Dream d'Argent</t>
  </si>
  <si>
    <t>26ème</t>
  </si>
  <si>
    <t>28ème</t>
  </si>
  <si>
    <t>32ème</t>
  </si>
  <si>
    <t>33ème</t>
  </si>
  <si>
    <t>31ère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</si>
</sst>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;@"/>
  </numFmts>
  <fonts count="15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color rgb="FF000000"/>
      <name val="Calibri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Trebuchet MS"/>
      <family val="2"/>
    </font>
    <font>
      <sz val="9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rgb="FFFFFF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6" fillId="0" borderId="0" applyNumberFormat="0" applyBorder="0" applyProtection="0"/>
  </cellStyleXfs>
  <cellXfs count="8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6" fillId="2" borderId="0" xfId="0" applyFont="1" applyFill="1"/>
    <xf numFmtId="0" fontId="8" fillId="2" borderId="0" xfId="0" applyFont="1" applyFill="1"/>
    <xf numFmtId="0" fontId="5" fillId="3" borderId="6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8" xfId="0" applyFont="1" applyFill="1" applyBorder="1" applyAlignment="1">
      <alignment horizontal="center"/>
    </xf>
    <xf numFmtId="164" fontId="4" fillId="3" borderId="8" xfId="1" applyNumberFormat="1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4" fillId="2" borderId="15" xfId="0" applyFont="1" applyFill="1" applyBorder="1"/>
    <xf numFmtId="0" fontId="4" fillId="2" borderId="16" xfId="0" applyFont="1" applyFill="1" applyBorder="1" applyAlignment="1">
      <alignment horizontal="center"/>
    </xf>
    <xf numFmtId="164" fontId="4" fillId="3" borderId="16" xfId="1" applyNumberFormat="1" applyFont="1" applyFill="1" applyBorder="1" applyAlignment="1">
      <alignment horizontal="center"/>
    </xf>
    <xf numFmtId="164" fontId="4" fillId="2" borderId="16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/>
    </xf>
    <xf numFmtId="164" fontId="5" fillId="2" borderId="16" xfId="1" applyNumberFormat="1" applyFont="1" applyFill="1" applyBorder="1" applyAlignment="1">
      <alignment horizontal="center"/>
    </xf>
    <xf numFmtId="0" fontId="4" fillId="2" borderId="23" xfId="0" applyFont="1" applyFill="1" applyBorder="1"/>
    <xf numFmtId="0" fontId="4" fillId="2" borderId="24" xfId="0" applyFont="1" applyFill="1" applyBorder="1" applyAlignment="1">
      <alignment horizontal="center"/>
    </xf>
    <xf numFmtId="164" fontId="4" fillId="3" borderId="24" xfId="1" applyNumberFormat="1" applyFont="1" applyFill="1" applyBorder="1" applyAlignment="1">
      <alignment horizontal="center"/>
    </xf>
    <xf numFmtId="164" fontId="4" fillId="2" borderId="24" xfId="1" applyNumberFormat="1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0" fillId="0" borderId="31" xfId="0" applyBorder="1"/>
    <xf numFmtId="0" fontId="0" fillId="4" borderId="31" xfId="0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1" applyFont="1" applyFill="1" applyBorder="1" applyAlignment="1">
      <alignment horizontal="center"/>
    </xf>
    <xf numFmtId="0" fontId="6" fillId="6" borderId="3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5" borderId="31" xfId="0" applyFont="1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5" fillId="5" borderId="31" xfId="0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1" fontId="4" fillId="2" borderId="31" xfId="1" applyNumberFormat="1" applyFont="1" applyFill="1" applyBorder="1" applyAlignment="1">
      <alignment horizontal="center"/>
    </xf>
    <xf numFmtId="0" fontId="4" fillId="5" borderId="1" xfId="0" applyFont="1" applyFill="1" applyBorder="1"/>
    <xf numFmtId="0" fontId="5" fillId="5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31" xfId="1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" fontId="4" fillId="2" borderId="0" xfId="1" applyNumberFormat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2" fillId="5" borderId="3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6" fillId="2" borderId="31" xfId="0" applyFont="1" applyFill="1" applyBorder="1"/>
    <xf numFmtId="0" fontId="1" fillId="5" borderId="1" xfId="0" applyFont="1" applyFill="1" applyBorder="1" applyAlignment="1">
      <alignment vertical="center" wrapText="1"/>
    </xf>
    <xf numFmtId="0" fontId="7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7" xfId="1" applyFont="1" applyFill="1" applyBorder="1" applyAlignment="1">
      <alignment horizontal="center"/>
    </xf>
    <xf numFmtId="0" fontId="4" fillId="2" borderId="25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/>
    </xf>
    <xf numFmtId="0" fontId="4" fillId="2" borderId="26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4" fillId="2" borderId="19" xfId="1" applyFont="1" applyFill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2" fontId="10" fillId="2" borderId="12" xfId="1" applyNumberFormat="1" applyFont="1" applyFill="1" applyBorder="1" applyAlignment="1">
      <alignment horizontal="center" vertical="center" textRotation="255"/>
    </xf>
    <xf numFmtId="2" fontId="10" fillId="2" borderId="20" xfId="1" applyNumberFormat="1" applyFont="1" applyFill="1" applyBorder="1" applyAlignment="1">
      <alignment horizontal="center" vertical="center" textRotation="255"/>
    </xf>
    <xf numFmtId="2" fontId="10" fillId="2" borderId="28" xfId="1" applyNumberFormat="1" applyFont="1" applyFill="1" applyBorder="1" applyAlignment="1">
      <alignment horizontal="center" vertical="center" textRotation="255"/>
    </xf>
    <xf numFmtId="0" fontId="10" fillId="2" borderId="13" xfId="1" applyFont="1" applyFill="1" applyBorder="1" applyAlignment="1">
      <alignment horizontal="center" vertical="center" textRotation="255"/>
    </xf>
    <xf numFmtId="0" fontId="10" fillId="2" borderId="21" xfId="1" applyFont="1" applyFill="1" applyBorder="1" applyAlignment="1">
      <alignment horizontal="center" vertical="center" textRotation="255"/>
    </xf>
    <xf numFmtId="0" fontId="10" fillId="2" borderId="29" xfId="1" applyFont="1" applyFill="1" applyBorder="1" applyAlignment="1">
      <alignment horizontal="center" vertical="center" textRotation="255"/>
    </xf>
    <xf numFmtId="0" fontId="11" fillId="2" borderId="14" xfId="0" applyFont="1" applyFill="1" applyBorder="1" applyAlignment="1">
      <alignment horizontal="center" vertical="center" textRotation="255"/>
    </xf>
    <xf numFmtId="0" fontId="11" fillId="2" borderId="22" xfId="0" applyFont="1" applyFill="1" applyBorder="1" applyAlignment="1">
      <alignment horizontal="center" vertical="center" textRotation="255"/>
    </xf>
    <xf numFmtId="0" fontId="11" fillId="2" borderId="30" xfId="0" applyFont="1" applyFill="1" applyBorder="1" applyAlignment="1">
      <alignment horizontal="center" vertical="center" textRotation="255"/>
    </xf>
    <xf numFmtId="2" fontId="10" fillId="2" borderId="8" xfId="1" applyNumberFormat="1" applyFont="1" applyFill="1" applyBorder="1" applyAlignment="1">
      <alignment horizontal="center" vertical="center" textRotation="255"/>
    </xf>
    <xf numFmtId="2" fontId="10" fillId="2" borderId="16" xfId="1" applyNumberFormat="1" applyFont="1" applyFill="1" applyBorder="1" applyAlignment="1">
      <alignment horizontal="center" vertical="center" textRotation="255"/>
    </xf>
    <xf numFmtId="2" fontId="10" fillId="2" borderId="24" xfId="1" applyNumberFormat="1" applyFont="1" applyFill="1" applyBorder="1" applyAlignment="1">
      <alignment horizontal="center" vertical="center" textRotation="255"/>
    </xf>
    <xf numFmtId="2" fontId="10" fillId="2" borderId="33" xfId="1" applyNumberFormat="1" applyFont="1" applyFill="1" applyBorder="1" applyAlignment="1">
      <alignment horizontal="center" vertical="center" textRotation="255"/>
    </xf>
  </cellXfs>
  <cellStyles count="2">
    <cellStyle name="Normal" xfId="0" builtinId="0"/>
    <cellStyle name="Normal 3" xfId="1" xr:uid="{C0D170B6-D186-46CF-8F55-E466458F00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0A65-F57E-4EF1-BF89-E3E37CC6AA46}">
  <dimension ref="A1:R134"/>
  <sheetViews>
    <sheetView tabSelected="1" workbookViewId="0">
      <selection activeCell="F97" sqref="F97"/>
    </sheetView>
  </sheetViews>
  <sheetFormatPr baseColWidth="10" defaultColWidth="11.85546875" defaultRowHeight="12.75" x14ac:dyDescent="0.2"/>
  <cols>
    <col min="1" max="1" width="9" style="4" bestFit="1" customWidth="1"/>
    <col min="2" max="2" width="5" style="42" bestFit="1" customWidth="1"/>
    <col min="3" max="3" width="19.140625" style="4" bestFit="1" customWidth="1"/>
    <col min="4" max="4" width="13.5703125" style="4" bestFit="1" customWidth="1"/>
    <col min="5" max="5" width="24.85546875" style="4" bestFit="1" customWidth="1"/>
    <col min="6" max="6" width="8.42578125" style="4" bestFit="1" customWidth="1"/>
    <col min="7" max="7" width="13" style="4" bestFit="1" customWidth="1"/>
    <col min="8" max="8" width="10.5703125" style="42" bestFit="1" customWidth="1"/>
    <col min="9" max="9" width="7.85546875" style="42" bestFit="1" customWidth="1"/>
    <col min="10" max="10" width="9.7109375" style="4" customWidth="1"/>
    <col min="11" max="11" width="8.5703125" style="42" bestFit="1" customWidth="1"/>
    <col min="12" max="12" width="12" style="4" bestFit="1" customWidth="1"/>
    <col min="13" max="13" width="11.85546875" style="42"/>
    <col min="14" max="14" width="11.85546875" style="4"/>
    <col min="15" max="15" width="3.85546875" style="4" customWidth="1"/>
    <col min="16" max="16" width="4" style="4" customWidth="1"/>
    <col min="17" max="17" width="11.85546875" style="4"/>
    <col min="18" max="18" width="11.85546875" style="5"/>
    <col min="19" max="16384" width="11.85546875" style="4"/>
  </cols>
  <sheetData>
    <row r="1" spans="1:15" ht="16.5" thickBot="1" x14ac:dyDescent="0.3">
      <c r="A1" s="59" t="s">
        <v>89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5" ht="18.75" thickBot="1" x14ac:dyDescent="0.3">
      <c r="A2" s="60" t="s">
        <v>90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  <c r="O2" s="6">
        <v>3</v>
      </c>
    </row>
    <row r="3" spans="1:15" ht="13.5" thickBot="1" x14ac:dyDescent="0.25">
      <c r="A3" s="7"/>
      <c r="B3" s="8"/>
      <c r="C3" s="63" t="s">
        <v>0</v>
      </c>
      <c r="D3" s="66" t="s">
        <v>1</v>
      </c>
      <c r="E3" s="69" t="s">
        <v>91</v>
      </c>
      <c r="F3" s="9">
        <v>45760</v>
      </c>
      <c r="G3" s="10">
        <v>45795</v>
      </c>
      <c r="H3" s="10">
        <v>45806</v>
      </c>
      <c r="I3" s="10">
        <v>45451</v>
      </c>
      <c r="J3" s="10">
        <v>45493</v>
      </c>
      <c r="K3" s="10">
        <v>45521</v>
      </c>
      <c r="L3" s="10">
        <v>45577</v>
      </c>
      <c r="M3" s="72" t="s">
        <v>86</v>
      </c>
      <c r="N3" s="75" t="s">
        <v>92</v>
      </c>
      <c r="O3" s="78" t="s">
        <v>93</v>
      </c>
    </row>
    <row r="4" spans="1:15" x14ac:dyDescent="0.2">
      <c r="A4" s="11"/>
      <c r="B4" s="12"/>
      <c r="C4" s="64"/>
      <c r="D4" s="67"/>
      <c r="E4" s="70"/>
      <c r="F4" s="13"/>
      <c r="G4" s="14"/>
      <c r="H4" s="14"/>
      <c r="I4" s="14"/>
      <c r="J4" s="14"/>
      <c r="K4" s="15"/>
      <c r="L4" s="15"/>
      <c r="M4" s="73"/>
      <c r="N4" s="76"/>
      <c r="O4" s="79"/>
    </row>
    <row r="5" spans="1:15" x14ac:dyDescent="0.2">
      <c r="A5" s="11"/>
      <c r="B5" s="12"/>
      <c r="C5" s="64"/>
      <c r="D5" s="67"/>
      <c r="E5" s="70"/>
      <c r="F5" s="13" t="s">
        <v>94</v>
      </c>
      <c r="G5" s="14"/>
      <c r="H5" s="16"/>
      <c r="I5" s="14"/>
      <c r="J5" s="14"/>
      <c r="K5" s="15"/>
      <c r="L5" s="15"/>
      <c r="M5" s="73"/>
      <c r="N5" s="76"/>
      <c r="O5" s="79"/>
    </row>
    <row r="6" spans="1:15" ht="13.5" thickBot="1" x14ac:dyDescent="0.25">
      <c r="A6" s="11"/>
      <c r="B6" s="12"/>
      <c r="C6" s="64"/>
      <c r="D6" s="67"/>
      <c r="E6" s="70"/>
      <c r="F6" s="13"/>
      <c r="G6" s="14"/>
      <c r="H6" s="14"/>
      <c r="I6" s="14"/>
      <c r="J6" s="14"/>
      <c r="K6" s="15"/>
      <c r="L6" s="15"/>
      <c r="M6" s="73"/>
      <c r="N6" s="76"/>
      <c r="O6" s="79"/>
    </row>
    <row r="7" spans="1:15" ht="15.75" thickBot="1" x14ac:dyDescent="0.35">
      <c r="A7" s="17" t="s">
        <v>95</v>
      </c>
      <c r="B7" s="18" t="s">
        <v>2</v>
      </c>
      <c r="C7" s="65"/>
      <c r="D7" s="68"/>
      <c r="E7" s="71"/>
      <c r="F7" s="19" t="s">
        <v>96</v>
      </c>
      <c r="G7" s="20" t="s">
        <v>97</v>
      </c>
      <c r="H7" s="20" t="s">
        <v>98</v>
      </c>
      <c r="I7" s="20" t="s">
        <v>99</v>
      </c>
      <c r="J7" s="21" t="s">
        <v>100</v>
      </c>
      <c r="K7" s="21" t="s">
        <v>101</v>
      </c>
      <c r="L7" s="21" t="s">
        <v>102</v>
      </c>
      <c r="M7" s="74"/>
      <c r="N7" s="77"/>
      <c r="O7" s="80"/>
    </row>
    <row r="8" spans="1:15" x14ac:dyDescent="0.2">
      <c r="A8" s="22">
        <v>11120368</v>
      </c>
      <c r="B8" s="2">
        <v>1</v>
      </c>
      <c r="C8" s="1" t="s">
        <v>11</v>
      </c>
      <c r="D8" s="1" t="s">
        <v>33</v>
      </c>
      <c r="E8" s="22" t="s">
        <v>34</v>
      </c>
      <c r="F8" s="23"/>
      <c r="G8" s="24"/>
      <c r="H8" s="24">
        <v>21</v>
      </c>
      <c r="I8" s="2">
        <v>21</v>
      </c>
      <c r="J8" s="24"/>
      <c r="K8" s="24"/>
      <c r="L8" s="24"/>
      <c r="M8" s="24">
        <f t="shared" ref="M8:M11" si="0">SUM(F8:L8)</f>
        <v>42</v>
      </c>
      <c r="N8" s="25" t="s">
        <v>103</v>
      </c>
      <c r="O8" s="26">
        <f t="shared" ref="O8:O11" si="1">COUNT(F8:L8)</f>
        <v>2</v>
      </c>
    </row>
    <row r="9" spans="1:15" x14ac:dyDescent="0.2">
      <c r="A9" s="1">
        <v>11132505</v>
      </c>
      <c r="B9" s="2">
        <v>1</v>
      </c>
      <c r="C9" s="1" t="s">
        <v>27</v>
      </c>
      <c r="D9" s="1" t="s">
        <v>28</v>
      </c>
      <c r="E9" s="1" t="s">
        <v>29</v>
      </c>
      <c r="F9" s="29"/>
      <c r="G9" s="28"/>
      <c r="H9" s="30"/>
      <c r="I9" s="2">
        <v>25</v>
      </c>
      <c r="J9" s="30"/>
      <c r="K9" s="30"/>
      <c r="L9" s="24"/>
      <c r="M9" s="24">
        <f t="shared" si="0"/>
        <v>25</v>
      </c>
      <c r="N9" s="25" t="s">
        <v>108</v>
      </c>
      <c r="O9" s="31">
        <f t="shared" si="1"/>
        <v>1</v>
      </c>
    </row>
    <row r="10" spans="1:15" x14ac:dyDescent="0.2">
      <c r="A10" s="1">
        <v>11119871</v>
      </c>
      <c r="B10" s="2">
        <v>1</v>
      </c>
      <c r="C10" s="1" t="s">
        <v>30</v>
      </c>
      <c r="D10" s="1" t="s">
        <v>31</v>
      </c>
      <c r="E10" s="1" t="s">
        <v>32</v>
      </c>
      <c r="F10" s="32"/>
      <c r="G10" s="33"/>
      <c r="H10" s="33"/>
      <c r="I10" s="2">
        <v>25</v>
      </c>
      <c r="J10" s="33"/>
      <c r="K10" s="33"/>
      <c r="L10" s="35"/>
      <c r="M10" s="24">
        <f t="shared" si="0"/>
        <v>25</v>
      </c>
      <c r="N10" s="25" t="s">
        <v>108</v>
      </c>
      <c r="O10" s="31">
        <f t="shared" si="1"/>
        <v>1</v>
      </c>
    </row>
    <row r="11" spans="1:15" x14ac:dyDescent="0.2">
      <c r="A11" s="1">
        <v>11139650</v>
      </c>
      <c r="B11" s="2">
        <v>1</v>
      </c>
      <c r="C11" s="1" t="s">
        <v>35</v>
      </c>
      <c r="D11" s="1" t="s">
        <v>36</v>
      </c>
      <c r="E11" s="1" t="s">
        <v>37</v>
      </c>
      <c r="F11" s="29"/>
      <c r="G11" s="28"/>
      <c r="H11" s="30"/>
      <c r="I11" s="2">
        <v>25</v>
      </c>
      <c r="J11" s="30"/>
      <c r="K11" s="30"/>
      <c r="L11" s="24"/>
      <c r="M11" s="24">
        <f t="shared" si="0"/>
        <v>25</v>
      </c>
      <c r="N11" s="25" t="s">
        <v>108</v>
      </c>
      <c r="O11" s="31">
        <f t="shared" si="1"/>
        <v>1</v>
      </c>
    </row>
    <row r="12" spans="1:15" x14ac:dyDescent="0.2">
      <c r="A12" s="1">
        <v>11126244</v>
      </c>
      <c r="B12" s="2">
        <v>1</v>
      </c>
      <c r="C12" s="1" t="s">
        <v>38</v>
      </c>
      <c r="D12" s="1" t="s">
        <v>39</v>
      </c>
      <c r="E12" s="1" t="s">
        <v>9</v>
      </c>
      <c r="F12" s="29"/>
      <c r="G12" s="28"/>
      <c r="H12" s="30"/>
      <c r="I12" s="2">
        <v>25</v>
      </c>
      <c r="J12" s="30"/>
      <c r="K12" s="30"/>
      <c r="L12" s="24"/>
      <c r="M12" s="24">
        <f t="shared" ref="M12:M13" si="2">SUM(F12:L12)</f>
        <v>25</v>
      </c>
      <c r="N12" s="25" t="s">
        <v>108</v>
      </c>
      <c r="O12" s="31">
        <f t="shared" ref="O12:O13" si="3">COUNT(F12:L12)</f>
        <v>1</v>
      </c>
    </row>
    <row r="13" spans="1:15" ht="13.5" thickBot="1" x14ac:dyDescent="0.25">
      <c r="A13" s="1">
        <v>24010377</v>
      </c>
      <c r="B13" s="2">
        <v>1</v>
      </c>
      <c r="C13" s="1" t="s">
        <v>40</v>
      </c>
      <c r="D13" s="3" t="s">
        <v>87</v>
      </c>
      <c r="E13" s="1" t="s">
        <v>15</v>
      </c>
      <c r="F13" s="29"/>
      <c r="G13" s="28"/>
      <c r="H13" s="30"/>
      <c r="I13" s="2">
        <v>25</v>
      </c>
      <c r="J13" s="30"/>
      <c r="K13" s="30"/>
      <c r="L13" s="24"/>
      <c r="M13" s="24">
        <f t="shared" si="2"/>
        <v>25</v>
      </c>
      <c r="N13" s="25" t="s">
        <v>108</v>
      </c>
      <c r="O13" s="31">
        <f t="shared" si="3"/>
        <v>1</v>
      </c>
    </row>
    <row r="14" spans="1:15" ht="18.75" thickBot="1" x14ac:dyDescent="0.3">
      <c r="A14" s="60" t="s">
        <v>104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2"/>
    </row>
    <row r="15" spans="1:15" ht="13.5" customHeight="1" thickBot="1" x14ac:dyDescent="0.25">
      <c r="A15" s="7"/>
      <c r="B15" s="8"/>
      <c r="C15" s="63" t="s">
        <v>0</v>
      </c>
      <c r="D15" s="66" t="s">
        <v>1</v>
      </c>
      <c r="E15" s="69" t="s">
        <v>91</v>
      </c>
      <c r="F15" s="9">
        <v>45403</v>
      </c>
      <c r="G15" s="10">
        <v>45795</v>
      </c>
      <c r="H15" s="10">
        <v>45806</v>
      </c>
      <c r="I15" s="10">
        <v>45451</v>
      </c>
      <c r="J15" s="10">
        <v>45493</v>
      </c>
      <c r="K15" s="10">
        <v>45521</v>
      </c>
      <c r="L15" s="10">
        <v>45577</v>
      </c>
      <c r="M15" s="81" t="s">
        <v>86</v>
      </c>
      <c r="N15" s="75" t="s">
        <v>92</v>
      </c>
      <c r="O15" s="78" t="s">
        <v>93</v>
      </c>
    </row>
    <row r="16" spans="1:15" x14ac:dyDescent="0.2">
      <c r="A16" s="11"/>
      <c r="B16" s="12"/>
      <c r="C16" s="64"/>
      <c r="D16" s="67"/>
      <c r="E16" s="70"/>
      <c r="F16" s="13"/>
      <c r="G16" s="14"/>
      <c r="H16" s="14"/>
      <c r="I16" s="14"/>
      <c r="J16" s="14"/>
      <c r="K16" s="15"/>
      <c r="L16" s="15"/>
      <c r="M16" s="82"/>
      <c r="N16" s="76"/>
      <c r="O16" s="79"/>
    </row>
    <row r="17" spans="1:15" x14ac:dyDescent="0.2">
      <c r="A17" s="11"/>
      <c r="B17" s="12"/>
      <c r="C17" s="64"/>
      <c r="D17" s="67"/>
      <c r="E17" s="70"/>
      <c r="F17" s="13" t="s">
        <v>94</v>
      </c>
      <c r="G17" s="14"/>
      <c r="H17" s="16"/>
      <c r="I17" s="14"/>
      <c r="J17" s="14"/>
      <c r="K17" s="15"/>
      <c r="L17" s="15"/>
      <c r="M17" s="82"/>
      <c r="N17" s="76"/>
      <c r="O17" s="79"/>
    </row>
    <row r="18" spans="1:15" ht="13.5" thickBot="1" x14ac:dyDescent="0.25">
      <c r="A18" s="11"/>
      <c r="B18" s="12"/>
      <c r="C18" s="64"/>
      <c r="D18" s="67"/>
      <c r="E18" s="70"/>
      <c r="F18" s="13"/>
      <c r="G18" s="14"/>
      <c r="H18" s="14"/>
      <c r="I18" s="14"/>
      <c r="J18" s="14"/>
      <c r="K18" s="15"/>
      <c r="L18" s="15"/>
      <c r="M18" s="82"/>
      <c r="N18" s="76"/>
      <c r="O18" s="79"/>
    </row>
    <row r="19" spans="1:15" ht="15.75" thickBot="1" x14ac:dyDescent="0.35">
      <c r="A19" s="17" t="s">
        <v>95</v>
      </c>
      <c r="B19" s="18" t="s">
        <v>2</v>
      </c>
      <c r="C19" s="65"/>
      <c r="D19" s="68"/>
      <c r="E19" s="71"/>
      <c r="F19" s="19" t="s">
        <v>96</v>
      </c>
      <c r="G19" s="20" t="s">
        <v>97</v>
      </c>
      <c r="H19" s="20" t="s">
        <v>98</v>
      </c>
      <c r="I19" s="20" t="s">
        <v>99</v>
      </c>
      <c r="J19" s="21" t="s">
        <v>100</v>
      </c>
      <c r="K19" s="21" t="s">
        <v>101</v>
      </c>
      <c r="L19" s="21" t="s">
        <v>102</v>
      </c>
      <c r="M19" s="83"/>
      <c r="N19" s="77"/>
      <c r="O19" s="80"/>
    </row>
    <row r="20" spans="1:15" x14ac:dyDescent="0.2">
      <c r="A20" s="27">
        <v>11134785</v>
      </c>
      <c r="B20" s="28">
        <v>1</v>
      </c>
      <c r="C20" s="27" t="s">
        <v>19</v>
      </c>
      <c r="D20" s="27" t="s">
        <v>20</v>
      </c>
      <c r="E20" s="27" t="s">
        <v>51</v>
      </c>
      <c r="F20" s="36"/>
      <c r="G20" s="36">
        <v>25</v>
      </c>
      <c r="H20" s="24">
        <v>25</v>
      </c>
      <c r="I20" s="28">
        <v>25</v>
      </c>
      <c r="J20" s="24"/>
      <c r="K20" s="36"/>
      <c r="L20" s="36"/>
      <c r="M20" s="24">
        <f t="shared" ref="M20:M43" si="4">SUM(F20:L20)</f>
        <v>75</v>
      </c>
      <c r="N20" s="25" t="s">
        <v>103</v>
      </c>
      <c r="O20" s="26">
        <f t="shared" ref="O20:O35" si="5">COUNT(F20:L20)</f>
        <v>3</v>
      </c>
    </row>
    <row r="21" spans="1:15" x14ac:dyDescent="0.2">
      <c r="A21" s="40">
        <v>10082220</v>
      </c>
      <c r="B21" s="28">
        <v>1</v>
      </c>
      <c r="C21" s="27" t="s">
        <v>52</v>
      </c>
      <c r="D21" s="27" t="s">
        <v>53</v>
      </c>
      <c r="E21" s="27" t="s">
        <v>54</v>
      </c>
      <c r="F21" s="28"/>
      <c r="G21" s="36">
        <v>21</v>
      </c>
      <c r="H21" s="30">
        <v>21</v>
      </c>
      <c r="I21" s="28">
        <v>25</v>
      </c>
      <c r="J21" s="28"/>
      <c r="K21" s="36"/>
      <c r="L21" s="36"/>
      <c r="M21" s="24">
        <f t="shared" si="4"/>
        <v>67</v>
      </c>
      <c r="N21" s="25" t="s">
        <v>108</v>
      </c>
      <c r="O21" s="31">
        <f t="shared" si="5"/>
        <v>3</v>
      </c>
    </row>
    <row r="22" spans="1:15" x14ac:dyDescent="0.2">
      <c r="A22" s="27">
        <v>11114670</v>
      </c>
      <c r="B22" s="28">
        <v>2</v>
      </c>
      <c r="C22" s="27" t="s">
        <v>48</v>
      </c>
      <c r="D22" s="27" t="s">
        <v>49</v>
      </c>
      <c r="E22" s="27" t="s">
        <v>50</v>
      </c>
      <c r="F22" s="28"/>
      <c r="G22" s="36"/>
      <c r="H22" s="30">
        <v>25</v>
      </c>
      <c r="I22" s="28">
        <v>25</v>
      </c>
      <c r="J22" s="38"/>
      <c r="K22" s="39"/>
      <c r="L22" s="36"/>
      <c r="M22" s="24">
        <f t="shared" si="4"/>
        <v>50</v>
      </c>
      <c r="N22" s="25" t="s">
        <v>204</v>
      </c>
      <c r="O22" s="31">
        <f t="shared" si="5"/>
        <v>2</v>
      </c>
    </row>
    <row r="23" spans="1:15" ht="14.45" customHeight="1" x14ac:dyDescent="0.2">
      <c r="A23" s="27">
        <v>11186979</v>
      </c>
      <c r="B23" s="28">
        <v>1</v>
      </c>
      <c r="C23" s="27" t="s">
        <v>105</v>
      </c>
      <c r="D23" s="27" t="s">
        <v>106</v>
      </c>
      <c r="E23" s="27" t="s">
        <v>107</v>
      </c>
      <c r="F23" s="28"/>
      <c r="G23" s="28">
        <v>25</v>
      </c>
      <c r="H23" s="30">
        <v>21</v>
      </c>
      <c r="I23" s="34"/>
      <c r="J23" s="38"/>
      <c r="K23" s="28"/>
      <c r="L23" s="36"/>
      <c r="M23" s="24">
        <f t="shared" si="4"/>
        <v>46</v>
      </c>
      <c r="N23" s="25" t="s">
        <v>110</v>
      </c>
      <c r="O23" s="31">
        <f t="shared" si="5"/>
        <v>2</v>
      </c>
    </row>
    <row r="24" spans="1:15" ht="14.45" customHeight="1" x14ac:dyDescent="0.2">
      <c r="A24" s="27">
        <v>11177994</v>
      </c>
      <c r="B24" s="28">
        <v>2</v>
      </c>
      <c r="C24" s="27" t="s">
        <v>25</v>
      </c>
      <c r="D24" s="27" t="s">
        <v>26</v>
      </c>
      <c r="E24" s="27" t="s">
        <v>109</v>
      </c>
      <c r="F24" s="28"/>
      <c r="G24" s="28">
        <v>21</v>
      </c>
      <c r="H24" s="30">
        <v>25</v>
      </c>
      <c r="I24" s="34"/>
      <c r="J24" s="30"/>
      <c r="K24" s="30"/>
      <c r="L24" s="36"/>
      <c r="M24" s="24">
        <f t="shared" si="4"/>
        <v>46</v>
      </c>
      <c r="N24" s="25" t="s">
        <v>110</v>
      </c>
      <c r="O24" s="31">
        <f t="shared" si="5"/>
        <v>2</v>
      </c>
    </row>
    <row r="25" spans="1:15" ht="14.45" customHeight="1" x14ac:dyDescent="0.2">
      <c r="A25" s="27">
        <v>11158360</v>
      </c>
      <c r="B25" s="28">
        <v>1</v>
      </c>
      <c r="C25" s="27" t="s">
        <v>17</v>
      </c>
      <c r="D25" s="27" t="s">
        <v>18</v>
      </c>
      <c r="E25" s="27" t="s">
        <v>51</v>
      </c>
      <c r="F25" s="28"/>
      <c r="G25" s="28">
        <v>25</v>
      </c>
      <c r="H25" s="28"/>
      <c r="I25" s="28">
        <v>17</v>
      </c>
      <c r="J25" s="38"/>
      <c r="K25" s="28"/>
      <c r="L25" s="37"/>
      <c r="M25" s="24">
        <f t="shared" si="4"/>
        <v>42</v>
      </c>
      <c r="N25" s="25" t="s">
        <v>207</v>
      </c>
      <c r="O25" s="31">
        <f t="shared" si="5"/>
        <v>2</v>
      </c>
    </row>
    <row r="26" spans="1:15" ht="14.45" customHeight="1" x14ac:dyDescent="0.2">
      <c r="A26" s="27">
        <v>11103661</v>
      </c>
      <c r="B26" s="28">
        <v>2</v>
      </c>
      <c r="C26" s="27" t="s">
        <v>25</v>
      </c>
      <c r="D26" s="27" t="s">
        <v>26</v>
      </c>
      <c r="E26" s="27" t="s">
        <v>55</v>
      </c>
      <c r="F26" s="28"/>
      <c r="G26" s="28"/>
      <c r="H26" s="30">
        <v>21</v>
      </c>
      <c r="I26" s="28">
        <v>21</v>
      </c>
      <c r="J26" s="38"/>
      <c r="K26" s="38"/>
      <c r="L26" s="36"/>
      <c r="M26" s="24">
        <f t="shared" si="4"/>
        <v>42</v>
      </c>
      <c r="N26" s="25" t="s">
        <v>207</v>
      </c>
      <c r="O26" s="31">
        <f t="shared" si="5"/>
        <v>2</v>
      </c>
    </row>
    <row r="27" spans="1:15" ht="14.45" customHeight="1" x14ac:dyDescent="0.2">
      <c r="A27" s="27">
        <v>25000589</v>
      </c>
      <c r="B27" s="33">
        <v>2</v>
      </c>
      <c r="C27" s="40" t="s">
        <v>111</v>
      </c>
      <c r="D27" s="40" t="s">
        <v>112</v>
      </c>
      <c r="E27" s="40" t="s">
        <v>113</v>
      </c>
      <c r="F27" s="28"/>
      <c r="G27" s="28">
        <v>25</v>
      </c>
      <c r="H27" s="28"/>
      <c r="I27" s="38"/>
      <c r="J27" s="28"/>
      <c r="K27" s="28"/>
      <c r="L27" s="28"/>
      <c r="M27" s="24">
        <f t="shared" si="4"/>
        <v>25</v>
      </c>
      <c r="N27" s="25" t="s">
        <v>157</v>
      </c>
      <c r="O27" s="31">
        <f t="shared" si="5"/>
        <v>1</v>
      </c>
    </row>
    <row r="28" spans="1:15" ht="14.45" customHeight="1" x14ac:dyDescent="0.2">
      <c r="A28" s="27">
        <v>11162046</v>
      </c>
      <c r="B28" s="28">
        <v>1</v>
      </c>
      <c r="C28" s="27" t="s">
        <v>41</v>
      </c>
      <c r="D28" s="27" t="s">
        <v>42</v>
      </c>
      <c r="E28" s="27" t="s">
        <v>29</v>
      </c>
      <c r="F28" s="28"/>
      <c r="G28" s="28"/>
      <c r="H28" s="30"/>
      <c r="I28" s="28">
        <v>25</v>
      </c>
      <c r="J28" s="38"/>
      <c r="K28" s="38"/>
      <c r="L28" s="28"/>
      <c r="M28" s="24">
        <f t="shared" si="4"/>
        <v>25</v>
      </c>
      <c r="N28" s="25" t="s">
        <v>157</v>
      </c>
      <c r="O28" s="31">
        <f t="shared" si="5"/>
        <v>1</v>
      </c>
    </row>
    <row r="29" spans="1:15" ht="14.45" customHeight="1" x14ac:dyDescent="0.2">
      <c r="A29" s="27">
        <v>11110156</v>
      </c>
      <c r="B29" s="28">
        <v>1</v>
      </c>
      <c r="C29" s="27" t="s">
        <v>114</v>
      </c>
      <c r="D29" s="27" t="s">
        <v>115</v>
      </c>
      <c r="E29" s="27" t="s">
        <v>116</v>
      </c>
      <c r="F29" s="28"/>
      <c r="G29" s="28">
        <v>25</v>
      </c>
      <c r="H29" s="28"/>
      <c r="I29" s="41"/>
      <c r="J29" s="28"/>
      <c r="K29" s="28"/>
      <c r="L29" s="28"/>
      <c r="M29" s="24">
        <f t="shared" si="4"/>
        <v>25</v>
      </c>
      <c r="N29" s="25" t="s">
        <v>157</v>
      </c>
      <c r="O29" s="31">
        <f t="shared" si="5"/>
        <v>1</v>
      </c>
    </row>
    <row r="30" spans="1:15" ht="14.45" customHeight="1" x14ac:dyDescent="0.2">
      <c r="A30" s="27">
        <v>11142579</v>
      </c>
      <c r="B30" s="28">
        <v>1</v>
      </c>
      <c r="C30" s="27" t="s">
        <v>117</v>
      </c>
      <c r="D30" s="27" t="s">
        <v>118</v>
      </c>
      <c r="E30" s="27" t="s">
        <v>119</v>
      </c>
      <c r="F30" s="28"/>
      <c r="G30" s="28"/>
      <c r="H30" s="30">
        <v>25</v>
      </c>
      <c r="I30" s="34"/>
      <c r="J30" s="38"/>
      <c r="K30" s="38"/>
      <c r="L30" s="28"/>
      <c r="M30" s="24">
        <f t="shared" si="4"/>
        <v>25</v>
      </c>
      <c r="N30" s="25" t="s">
        <v>157</v>
      </c>
      <c r="O30" s="31">
        <f t="shared" si="5"/>
        <v>1</v>
      </c>
    </row>
    <row r="31" spans="1:15" ht="14.45" customHeight="1" x14ac:dyDescent="0.2">
      <c r="A31" s="27">
        <v>11155875</v>
      </c>
      <c r="B31" s="28">
        <v>2</v>
      </c>
      <c r="C31" s="27" t="s">
        <v>120</v>
      </c>
      <c r="D31" s="27" t="s">
        <v>121</v>
      </c>
      <c r="E31" s="27" t="s">
        <v>122</v>
      </c>
      <c r="F31" s="28"/>
      <c r="G31" s="28">
        <v>25</v>
      </c>
      <c r="H31" s="30"/>
      <c r="I31" s="34"/>
      <c r="J31" s="38"/>
      <c r="K31" s="28"/>
      <c r="L31" s="28"/>
      <c r="M31" s="24">
        <f t="shared" si="4"/>
        <v>25</v>
      </c>
      <c r="N31" s="25" t="s">
        <v>157</v>
      </c>
      <c r="O31" s="31">
        <f t="shared" si="5"/>
        <v>1</v>
      </c>
    </row>
    <row r="32" spans="1:15" ht="14.45" customHeight="1" x14ac:dyDescent="0.2">
      <c r="A32" s="27">
        <v>11053142</v>
      </c>
      <c r="B32" s="28">
        <v>1</v>
      </c>
      <c r="C32" s="27" t="s">
        <v>45</v>
      </c>
      <c r="D32" s="27" t="s">
        <v>14</v>
      </c>
      <c r="E32" s="27" t="s">
        <v>32</v>
      </c>
      <c r="F32" s="28"/>
      <c r="G32" s="28"/>
      <c r="H32" s="30"/>
      <c r="I32" s="28">
        <v>25</v>
      </c>
      <c r="J32" s="38"/>
      <c r="K32" s="38"/>
      <c r="L32" s="28"/>
      <c r="M32" s="24">
        <f t="shared" si="4"/>
        <v>25</v>
      </c>
      <c r="N32" s="25" t="s">
        <v>157</v>
      </c>
      <c r="O32" s="31">
        <f t="shared" si="5"/>
        <v>1</v>
      </c>
    </row>
    <row r="33" spans="1:15" ht="14.45" customHeight="1" x14ac:dyDescent="0.2">
      <c r="A33" s="27">
        <v>10041078</v>
      </c>
      <c r="B33" s="28">
        <v>1</v>
      </c>
      <c r="C33" s="27" t="s">
        <v>123</v>
      </c>
      <c r="D33" s="27" t="s">
        <v>124</v>
      </c>
      <c r="E33" s="27" t="s">
        <v>125</v>
      </c>
      <c r="F33" s="28"/>
      <c r="G33" s="28"/>
      <c r="H33" s="30">
        <v>25</v>
      </c>
      <c r="I33" s="34"/>
      <c r="J33" s="38"/>
      <c r="K33" s="38"/>
      <c r="L33" s="28"/>
      <c r="M33" s="24">
        <f t="shared" si="4"/>
        <v>25</v>
      </c>
      <c r="N33" s="25" t="s">
        <v>157</v>
      </c>
      <c r="O33" s="31">
        <f t="shared" si="5"/>
        <v>1</v>
      </c>
    </row>
    <row r="34" spans="1:15" ht="14.45" customHeight="1" x14ac:dyDescent="0.2">
      <c r="A34" s="27">
        <v>11213604</v>
      </c>
      <c r="B34" s="28">
        <v>1</v>
      </c>
      <c r="C34" s="27" t="s">
        <v>46</v>
      </c>
      <c r="D34" s="27" t="s">
        <v>47</v>
      </c>
      <c r="E34" s="27" t="s">
        <v>34</v>
      </c>
      <c r="F34" s="28"/>
      <c r="G34" s="28"/>
      <c r="H34" s="30"/>
      <c r="I34" s="28">
        <v>25</v>
      </c>
      <c r="J34" s="38"/>
      <c r="K34" s="38"/>
      <c r="L34" s="28"/>
      <c r="M34" s="24">
        <f t="shared" si="4"/>
        <v>25</v>
      </c>
      <c r="N34" s="25" t="s">
        <v>157</v>
      </c>
      <c r="O34" s="31">
        <f t="shared" si="5"/>
        <v>1</v>
      </c>
    </row>
    <row r="35" spans="1:15" ht="14.45" customHeight="1" x14ac:dyDescent="0.2">
      <c r="A35" s="27">
        <v>11107657</v>
      </c>
      <c r="B35" s="28" t="s">
        <v>126</v>
      </c>
      <c r="C35" s="27" t="s">
        <v>127</v>
      </c>
      <c r="D35" s="27" t="s">
        <v>128</v>
      </c>
      <c r="E35" s="27" t="s">
        <v>129</v>
      </c>
      <c r="F35" s="28"/>
      <c r="G35" s="28"/>
      <c r="H35" s="30">
        <v>25</v>
      </c>
      <c r="I35" s="34"/>
      <c r="J35" s="38"/>
      <c r="K35" s="38"/>
      <c r="L35" s="28"/>
      <c r="M35" s="24">
        <f t="shared" si="4"/>
        <v>25</v>
      </c>
      <c r="N35" s="25" t="s">
        <v>157</v>
      </c>
      <c r="O35" s="31">
        <f t="shared" si="5"/>
        <v>1</v>
      </c>
    </row>
    <row r="36" spans="1:15" ht="14.45" customHeight="1" x14ac:dyDescent="0.2">
      <c r="A36" s="27">
        <v>11041967</v>
      </c>
      <c r="B36" s="28" t="s">
        <v>126</v>
      </c>
      <c r="C36" s="27" t="s">
        <v>130</v>
      </c>
      <c r="D36" s="27" t="s">
        <v>131</v>
      </c>
      <c r="E36" s="27" t="s">
        <v>119</v>
      </c>
      <c r="F36" s="28"/>
      <c r="G36" s="28"/>
      <c r="H36" s="30">
        <v>25</v>
      </c>
      <c r="I36" s="34"/>
      <c r="J36" s="38"/>
      <c r="K36" s="38"/>
      <c r="L36" s="28"/>
      <c r="M36" s="24">
        <f t="shared" si="4"/>
        <v>25</v>
      </c>
      <c r="N36" s="25" t="s">
        <v>157</v>
      </c>
      <c r="O36" s="31">
        <f t="shared" ref="O36:O43" si="6">COUNT(F36:L36)</f>
        <v>1</v>
      </c>
    </row>
    <row r="37" spans="1:15" ht="14.45" customHeight="1" x14ac:dyDescent="0.2">
      <c r="A37" s="27">
        <v>11041967</v>
      </c>
      <c r="B37" s="28">
        <v>2</v>
      </c>
      <c r="C37" s="27" t="s">
        <v>132</v>
      </c>
      <c r="D37" s="27" t="s">
        <v>133</v>
      </c>
      <c r="E37" s="27" t="s">
        <v>134</v>
      </c>
      <c r="F37" s="28"/>
      <c r="G37" s="28">
        <v>25</v>
      </c>
      <c r="H37" s="30"/>
      <c r="I37" s="34"/>
      <c r="J37" s="38"/>
      <c r="K37" s="28"/>
      <c r="L37" s="28"/>
      <c r="M37" s="24">
        <f t="shared" si="4"/>
        <v>25</v>
      </c>
      <c r="N37" s="25" t="s">
        <v>157</v>
      </c>
      <c r="O37" s="31">
        <f t="shared" si="6"/>
        <v>1</v>
      </c>
    </row>
    <row r="38" spans="1:15" ht="14.45" customHeight="1" x14ac:dyDescent="0.2">
      <c r="A38" s="27">
        <v>25003658</v>
      </c>
      <c r="B38" s="28">
        <v>1</v>
      </c>
      <c r="C38" s="27" t="s">
        <v>58</v>
      </c>
      <c r="D38" s="27" t="s">
        <v>59</v>
      </c>
      <c r="E38" s="27" t="s">
        <v>60</v>
      </c>
      <c r="F38" s="28"/>
      <c r="G38" s="28">
        <v>21</v>
      </c>
      <c r="H38" s="30">
        <v>2</v>
      </c>
      <c r="I38" s="38"/>
      <c r="J38" s="28"/>
      <c r="K38" s="28"/>
      <c r="L38" s="28"/>
      <c r="M38" s="24">
        <f t="shared" si="4"/>
        <v>23</v>
      </c>
      <c r="N38" s="25" t="s">
        <v>230</v>
      </c>
      <c r="O38" s="31">
        <f t="shared" si="6"/>
        <v>2</v>
      </c>
    </row>
    <row r="39" spans="1:15" ht="14.45" customHeight="1" x14ac:dyDescent="0.2">
      <c r="A39" s="27">
        <v>11164331</v>
      </c>
      <c r="B39" s="28">
        <v>2</v>
      </c>
      <c r="C39" s="27" t="s">
        <v>136</v>
      </c>
      <c r="D39" s="27" t="s">
        <v>137</v>
      </c>
      <c r="E39" s="27" t="s">
        <v>138</v>
      </c>
      <c r="F39" s="28"/>
      <c r="G39" s="28">
        <v>21</v>
      </c>
      <c r="H39" s="28"/>
      <c r="I39" s="34"/>
      <c r="J39" s="38"/>
      <c r="K39" s="28"/>
      <c r="L39" s="28"/>
      <c r="M39" s="24">
        <f t="shared" si="4"/>
        <v>21</v>
      </c>
      <c r="N39" s="25" t="s">
        <v>231</v>
      </c>
      <c r="O39" s="31">
        <f t="shared" si="6"/>
        <v>1</v>
      </c>
    </row>
    <row r="40" spans="1:15" ht="14.45" customHeight="1" x14ac:dyDescent="0.2">
      <c r="A40" s="27">
        <v>24007448</v>
      </c>
      <c r="B40" s="28">
        <v>1</v>
      </c>
      <c r="C40" s="27" t="s">
        <v>43</v>
      </c>
      <c r="D40" s="27" t="s">
        <v>44</v>
      </c>
      <c r="E40" s="40" t="s">
        <v>88</v>
      </c>
      <c r="F40" s="28"/>
      <c r="G40" s="28"/>
      <c r="H40" s="30"/>
      <c r="I40" s="28">
        <v>21</v>
      </c>
      <c r="J40" s="38"/>
      <c r="K40" s="38"/>
      <c r="L40" s="28"/>
      <c r="M40" s="24">
        <f t="shared" si="4"/>
        <v>21</v>
      </c>
      <c r="N40" s="25" t="s">
        <v>231</v>
      </c>
      <c r="O40" s="31">
        <f t="shared" si="6"/>
        <v>1</v>
      </c>
    </row>
    <row r="41" spans="1:15" ht="14.45" customHeight="1" x14ac:dyDescent="0.2">
      <c r="A41" s="27">
        <v>11122370</v>
      </c>
      <c r="B41" s="28" t="s">
        <v>126</v>
      </c>
      <c r="C41" s="27" t="s">
        <v>140</v>
      </c>
      <c r="D41" s="27" t="s">
        <v>44</v>
      </c>
      <c r="E41" s="27" t="s">
        <v>141</v>
      </c>
      <c r="F41" s="28"/>
      <c r="G41" s="28"/>
      <c r="H41" s="30">
        <v>2</v>
      </c>
      <c r="I41" s="34"/>
      <c r="J41" s="38"/>
      <c r="K41" s="38"/>
      <c r="L41" s="28"/>
      <c r="M41" s="24">
        <f t="shared" si="4"/>
        <v>2</v>
      </c>
      <c r="N41" s="25" t="s">
        <v>179</v>
      </c>
      <c r="O41" s="31">
        <f t="shared" si="6"/>
        <v>1</v>
      </c>
    </row>
    <row r="42" spans="1:15" ht="14.45" customHeight="1" x14ac:dyDescent="0.2">
      <c r="A42" s="27">
        <v>11136763</v>
      </c>
      <c r="B42" s="28">
        <v>1</v>
      </c>
      <c r="C42" s="27" t="s">
        <v>143</v>
      </c>
      <c r="D42" s="27" t="s">
        <v>144</v>
      </c>
      <c r="E42" s="27" t="s">
        <v>145</v>
      </c>
      <c r="F42" s="28"/>
      <c r="G42" s="28">
        <v>2</v>
      </c>
      <c r="H42" s="30"/>
      <c r="I42" s="34"/>
      <c r="J42" s="38"/>
      <c r="K42" s="38"/>
      <c r="L42" s="28"/>
      <c r="M42" s="24">
        <f t="shared" si="4"/>
        <v>2</v>
      </c>
      <c r="N42" s="25" t="s">
        <v>179</v>
      </c>
      <c r="O42" s="31">
        <f t="shared" si="6"/>
        <v>1</v>
      </c>
    </row>
    <row r="43" spans="1:15" ht="14.45" customHeight="1" x14ac:dyDescent="0.2">
      <c r="A43" s="27">
        <v>11062266</v>
      </c>
      <c r="B43" s="28">
        <v>2</v>
      </c>
      <c r="C43" s="27" t="s">
        <v>146</v>
      </c>
      <c r="D43" s="27" t="s">
        <v>147</v>
      </c>
      <c r="E43" s="27" t="s">
        <v>148</v>
      </c>
      <c r="F43" s="28"/>
      <c r="G43" s="28"/>
      <c r="H43" s="30">
        <v>2</v>
      </c>
      <c r="I43" s="34"/>
      <c r="J43" s="38"/>
      <c r="K43" s="38"/>
      <c r="L43" s="28"/>
      <c r="M43" s="24">
        <f t="shared" si="4"/>
        <v>2</v>
      </c>
      <c r="N43" s="25" t="s">
        <v>179</v>
      </c>
      <c r="O43" s="31">
        <f t="shared" si="6"/>
        <v>1</v>
      </c>
    </row>
    <row r="44" spans="1:15" ht="13.5" thickBot="1" x14ac:dyDescent="0.25"/>
    <row r="45" spans="1:15" ht="18.75" thickBot="1" x14ac:dyDescent="0.3">
      <c r="A45" s="60" t="s">
        <v>149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2"/>
    </row>
    <row r="46" spans="1:15" ht="13.5" customHeight="1" thickBot="1" x14ac:dyDescent="0.25">
      <c r="A46" s="7"/>
      <c r="B46" s="8"/>
      <c r="C46" s="63" t="s">
        <v>0</v>
      </c>
      <c r="D46" s="66" t="s">
        <v>1</v>
      </c>
      <c r="E46" s="69" t="s">
        <v>91</v>
      </c>
      <c r="F46" s="9">
        <v>45403</v>
      </c>
      <c r="G46" s="10">
        <v>45795</v>
      </c>
      <c r="H46" s="10">
        <v>45806</v>
      </c>
      <c r="I46" s="10">
        <v>45451</v>
      </c>
      <c r="J46" s="10">
        <v>45493</v>
      </c>
      <c r="K46" s="10">
        <v>45521</v>
      </c>
      <c r="L46" s="10">
        <v>45577</v>
      </c>
      <c r="M46" s="72" t="s">
        <v>86</v>
      </c>
      <c r="N46" s="75" t="s">
        <v>92</v>
      </c>
      <c r="O46" s="78" t="s">
        <v>93</v>
      </c>
    </row>
    <row r="47" spans="1:15" x14ac:dyDescent="0.2">
      <c r="A47" s="11"/>
      <c r="B47" s="12"/>
      <c r="C47" s="64"/>
      <c r="D47" s="67"/>
      <c r="E47" s="70"/>
      <c r="F47" s="13"/>
      <c r="G47" s="14"/>
      <c r="H47" s="14"/>
      <c r="I47" s="14"/>
      <c r="J47" s="14"/>
      <c r="K47" s="15"/>
      <c r="L47" s="15"/>
      <c r="M47" s="73"/>
      <c r="N47" s="76"/>
      <c r="O47" s="79"/>
    </row>
    <row r="48" spans="1:15" x14ac:dyDescent="0.2">
      <c r="A48" s="11"/>
      <c r="B48" s="12"/>
      <c r="C48" s="64"/>
      <c r="D48" s="67"/>
      <c r="E48" s="70"/>
      <c r="F48" s="13" t="s">
        <v>150</v>
      </c>
      <c r="G48" s="14"/>
      <c r="H48" s="16"/>
      <c r="I48" s="14"/>
      <c r="J48" s="14"/>
      <c r="K48" s="15"/>
      <c r="L48" s="15"/>
      <c r="M48" s="73"/>
      <c r="N48" s="76"/>
      <c r="O48" s="79"/>
    </row>
    <row r="49" spans="1:15" ht="13.5" thickBot="1" x14ac:dyDescent="0.25">
      <c r="A49" s="11"/>
      <c r="B49" s="12"/>
      <c r="C49" s="64"/>
      <c r="D49" s="67"/>
      <c r="E49" s="70"/>
      <c r="F49" s="13"/>
      <c r="G49" s="14"/>
      <c r="H49" s="14"/>
      <c r="I49" s="14"/>
      <c r="J49" s="14"/>
      <c r="K49" s="15"/>
      <c r="L49" s="15"/>
      <c r="M49" s="73"/>
      <c r="N49" s="76"/>
      <c r="O49" s="79"/>
    </row>
    <row r="50" spans="1:15" ht="15.75" thickBot="1" x14ac:dyDescent="0.35">
      <c r="A50" s="17" t="s">
        <v>95</v>
      </c>
      <c r="B50" s="18" t="s">
        <v>2</v>
      </c>
      <c r="C50" s="65"/>
      <c r="D50" s="68"/>
      <c r="E50" s="71"/>
      <c r="F50" s="19" t="s">
        <v>96</v>
      </c>
      <c r="G50" s="20" t="s">
        <v>97</v>
      </c>
      <c r="H50" s="20" t="s">
        <v>98</v>
      </c>
      <c r="I50" s="20" t="s">
        <v>99</v>
      </c>
      <c r="J50" s="21" t="s">
        <v>100</v>
      </c>
      <c r="K50" s="21" t="s">
        <v>101</v>
      </c>
      <c r="L50" s="21" t="s">
        <v>102</v>
      </c>
      <c r="M50" s="74"/>
      <c r="N50" s="77"/>
      <c r="O50" s="80"/>
    </row>
    <row r="51" spans="1:15" x14ac:dyDescent="0.2">
      <c r="A51" s="40">
        <v>11164698</v>
      </c>
      <c r="B51" s="33">
        <v>1</v>
      </c>
      <c r="C51" s="40" t="s">
        <v>21</v>
      </c>
      <c r="D51" s="40" t="s">
        <v>72</v>
      </c>
      <c r="E51" s="40" t="s">
        <v>22</v>
      </c>
      <c r="F51" s="36"/>
      <c r="G51" s="28">
        <v>25</v>
      </c>
      <c r="H51" s="36">
        <v>25</v>
      </c>
      <c r="I51" s="28">
        <v>25</v>
      </c>
      <c r="J51" s="24"/>
      <c r="K51" s="36"/>
      <c r="L51" s="37"/>
      <c r="M51" s="39">
        <f t="shared" ref="M51:M90" si="7">SUM(F51:L51)</f>
        <v>75</v>
      </c>
      <c r="N51" s="43" t="s">
        <v>103</v>
      </c>
      <c r="O51" s="31">
        <f t="shared" ref="O51:O78" si="8">COUNT(F51:L51)</f>
        <v>3</v>
      </c>
    </row>
    <row r="52" spans="1:15" x14ac:dyDescent="0.2">
      <c r="A52" s="27">
        <v>11177994</v>
      </c>
      <c r="B52" s="28">
        <v>1</v>
      </c>
      <c r="C52" s="27" t="s">
        <v>19</v>
      </c>
      <c r="D52" s="27" t="s">
        <v>20</v>
      </c>
      <c r="E52" s="27" t="s">
        <v>51</v>
      </c>
      <c r="F52" s="41"/>
      <c r="G52" s="28">
        <v>25</v>
      </c>
      <c r="H52" s="28">
        <v>25</v>
      </c>
      <c r="I52" s="28">
        <v>21</v>
      </c>
      <c r="J52" s="30"/>
      <c r="K52" s="36"/>
      <c r="L52" s="36"/>
      <c r="M52" s="39">
        <f t="shared" si="7"/>
        <v>71</v>
      </c>
      <c r="N52" s="43" t="s">
        <v>108</v>
      </c>
      <c r="O52" s="31">
        <f t="shared" si="8"/>
        <v>3</v>
      </c>
    </row>
    <row r="53" spans="1:15" ht="15" x14ac:dyDescent="0.25">
      <c r="A53" s="45">
        <v>11111079</v>
      </c>
      <c r="B53" s="45">
        <v>1</v>
      </c>
      <c r="C53" s="46" t="s">
        <v>66</v>
      </c>
      <c r="D53" s="46" t="s">
        <v>8</v>
      </c>
      <c r="E53" s="46" t="s">
        <v>67</v>
      </c>
      <c r="F53" s="33"/>
      <c r="G53" s="28">
        <v>21</v>
      </c>
      <c r="H53" s="28">
        <v>25</v>
      </c>
      <c r="I53" s="28">
        <v>25</v>
      </c>
      <c r="J53" s="33"/>
      <c r="K53" s="35"/>
      <c r="L53" s="35"/>
      <c r="M53" s="39">
        <f t="shared" si="7"/>
        <v>71</v>
      </c>
      <c r="N53" s="43" t="s">
        <v>108</v>
      </c>
      <c r="O53" s="31">
        <f t="shared" si="8"/>
        <v>3</v>
      </c>
    </row>
    <row r="54" spans="1:15" x14ac:dyDescent="0.2">
      <c r="A54" s="27">
        <v>11096833</v>
      </c>
      <c r="B54" s="28">
        <v>2</v>
      </c>
      <c r="C54" s="27" t="s">
        <v>3</v>
      </c>
      <c r="D54" s="27" t="s">
        <v>4</v>
      </c>
      <c r="E54" s="27" t="s">
        <v>57</v>
      </c>
      <c r="F54" s="28"/>
      <c r="G54" s="28"/>
      <c r="H54" s="28">
        <v>25</v>
      </c>
      <c r="I54" s="28">
        <v>25</v>
      </c>
      <c r="J54" s="33"/>
      <c r="K54" s="36"/>
      <c r="L54" s="36"/>
      <c r="M54" s="39">
        <f t="shared" si="7"/>
        <v>50</v>
      </c>
      <c r="N54" s="43" t="s">
        <v>110</v>
      </c>
      <c r="O54" s="31">
        <f t="shared" si="8"/>
        <v>2</v>
      </c>
    </row>
    <row r="55" spans="1:15" x14ac:dyDescent="0.2">
      <c r="A55" s="28">
        <v>11058126</v>
      </c>
      <c r="B55" s="28">
        <v>1</v>
      </c>
      <c r="C55" s="27" t="s">
        <v>151</v>
      </c>
      <c r="D55" s="27" t="s">
        <v>152</v>
      </c>
      <c r="E55" s="27" t="s">
        <v>153</v>
      </c>
      <c r="F55" s="28"/>
      <c r="G55" s="28">
        <v>25</v>
      </c>
      <c r="H55" s="28">
        <v>25</v>
      </c>
      <c r="I55" s="30"/>
      <c r="J55" s="28"/>
      <c r="K55" s="36"/>
      <c r="L55" s="36"/>
      <c r="M55" s="39">
        <f t="shared" si="7"/>
        <v>50</v>
      </c>
      <c r="N55" s="43" t="s">
        <v>110</v>
      </c>
      <c r="O55" s="31">
        <f t="shared" si="8"/>
        <v>2</v>
      </c>
    </row>
    <row r="56" spans="1:15" x14ac:dyDescent="0.2">
      <c r="A56" s="28">
        <v>11089205</v>
      </c>
      <c r="B56" s="28">
        <v>1</v>
      </c>
      <c r="C56" s="27" t="s">
        <v>154</v>
      </c>
      <c r="D56" s="27" t="s">
        <v>155</v>
      </c>
      <c r="E56" s="27" t="s">
        <v>156</v>
      </c>
      <c r="F56" s="41"/>
      <c r="G56" s="28">
        <v>25</v>
      </c>
      <c r="H56" s="28">
        <v>25</v>
      </c>
      <c r="I56" s="44"/>
      <c r="J56" s="28"/>
      <c r="K56" s="24"/>
      <c r="L56" s="36"/>
      <c r="M56" s="39">
        <f t="shared" si="7"/>
        <v>50</v>
      </c>
      <c r="N56" s="43" t="s">
        <v>110</v>
      </c>
      <c r="O56" s="31">
        <f t="shared" si="8"/>
        <v>2</v>
      </c>
    </row>
    <row r="57" spans="1:15" x14ac:dyDescent="0.2">
      <c r="A57" s="28">
        <v>11041967</v>
      </c>
      <c r="B57" s="28">
        <v>2</v>
      </c>
      <c r="C57" s="27" t="s">
        <v>25</v>
      </c>
      <c r="D57" s="27" t="s">
        <v>26</v>
      </c>
      <c r="E57" s="27" t="s">
        <v>55</v>
      </c>
      <c r="F57" s="28"/>
      <c r="G57" s="28"/>
      <c r="H57" s="28">
        <v>25</v>
      </c>
      <c r="I57" s="28">
        <v>25</v>
      </c>
      <c r="J57" s="33"/>
      <c r="K57" s="28"/>
      <c r="L57" s="36"/>
      <c r="M57" s="39">
        <f t="shared" si="7"/>
        <v>50</v>
      </c>
      <c r="N57" s="43" t="s">
        <v>110</v>
      </c>
      <c r="O57" s="31">
        <f t="shared" si="8"/>
        <v>2</v>
      </c>
    </row>
    <row r="58" spans="1:15" x14ac:dyDescent="0.2">
      <c r="A58" s="27">
        <v>11057827</v>
      </c>
      <c r="B58" s="28">
        <v>1</v>
      </c>
      <c r="C58" s="27" t="s">
        <v>176</v>
      </c>
      <c r="D58" s="27" t="s">
        <v>177</v>
      </c>
      <c r="E58" s="27" t="s">
        <v>70</v>
      </c>
      <c r="F58" s="28"/>
      <c r="G58" s="28"/>
      <c r="H58" s="28">
        <v>25</v>
      </c>
      <c r="I58" s="28">
        <v>25</v>
      </c>
      <c r="J58" s="33"/>
      <c r="K58" s="28"/>
      <c r="L58" s="36"/>
      <c r="M58" s="39">
        <f t="shared" si="7"/>
        <v>50</v>
      </c>
      <c r="N58" s="43" t="s">
        <v>110</v>
      </c>
      <c r="O58" s="31">
        <f t="shared" si="8"/>
        <v>2</v>
      </c>
    </row>
    <row r="59" spans="1:15" ht="15" x14ac:dyDescent="0.25">
      <c r="A59" s="28">
        <v>25000589</v>
      </c>
      <c r="B59" s="47">
        <v>1</v>
      </c>
      <c r="C59" s="27" t="s">
        <v>58</v>
      </c>
      <c r="D59" s="27" t="s">
        <v>59</v>
      </c>
      <c r="E59" s="27" t="s">
        <v>60</v>
      </c>
      <c r="F59" s="28"/>
      <c r="G59" s="28">
        <v>21</v>
      </c>
      <c r="H59" s="28">
        <v>2</v>
      </c>
      <c r="I59" s="28">
        <v>25</v>
      </c>
      <c r="J59" s="38"/>
      <c r="K59" s="38"/>
      <c r="L59" s="36"/>
      <c r="M59" s="39">
        <f t="shared" si="7"/>
        <v>48</v>
      </c>
      <c r="N59" s="43" t="s">
        <v>158</v>
      </c>
      <c r="O59" s="31">
        <f t="shared" si="8"/>
        <v>3</v>
      </c>
    </row>
    <row r="60" spans="1:15" x14ac:dyDescent="0.2">
      <c r="A60" s="28">
        <v>10041078</v>
      </c>
      <c r="B60" s="28">
        <v>1</v>
      </c>
      <c r="C60" s="27" t="s">
        <v>52</v>
      </c>
      <c r="D60" s="27" t="s">
        <v>53</v>
      </c>
      <c r="E60" s="27" t="s">
        <v>54</v>
      </c>
      <c r="F60" s="28"/>
      <c r="G60" s="28">
        <v>21</v>
      </c>
      <c r="H60" s="28">
        <v>25</v>
      </c>
      <c r="I60" s="28">
        <v>2</v>
      </c>
      <c r="J60" s="30"/>
      <c r="K60" s="28"/>
      <c r="L60" s="36"/>
      <c r="M60" s="39">
        <f t="shared" si="7"/>
        <v>48</v>
      </c>
      <c r="N60" s="43" t="s">
        <v>158</v>
      </c>
      <c r="O60" s="31">
        <f t="shared" si="8"/>
        <v>3</v>
      </c>
    </row>
    <row r="61" spans="1:15" ht="15" x14ac:dyDescent="0.25">
      <c r="A61" s="45">
        <v>11134785</v>
      </c>
      <c r="B61" s="45" t="s">
        <v>56</v>
      </c>
      <c r="C61" s="46" t="s">
        <v>48</v>
      </c>
      <c r="D61" s="46" t="s">
        <v>49</v>
      </c>
      <c r="E61" s="46" t="s">
        <v>50</v>
      </c>
      <c r="F61" s="28"/>
      <c r="G61" s="28"/>
      <c r="H61" s="28">
        <v>25</v>
      </c>
      <c r="I61" s="28">
        <v>21</v>
      </c>
      <c r="J61" s="33"/>
      <c r="K61" s="28"/>
      <c r="L61" s="36"/>
      <c r="M61" s="39">
        <f t="shared" si="7"/>
        <v>46</v>
      </c>
      <c r="N61" s="43" t="s">
        <v>215</v>
      </c>
      <c r="O61" s="31">
        <f t="shared" si="8"/>
        <v>2</v>
      </c>
    </row>
    <row r="62" spans="1:15" x14ac:dyDescent="0.2">
      <c r="A62" s="28">
        <v>11114670</v>
      </c>
      <c r="B62" s="28">
        <v>1</v>
      </c>
      <c r="C62" s="27" t="s">
        <v>105</v>
      </c>
      <c r="D62" s="27" t="s">
        <v>106</v>
      </c>
      <c r="E62" s="27" t="s">
        <v>107</v>
      </c>
      <c r="F62" s="41"/>
      <c r="G62" s="28">
        <v>25</v>
      </c>
      <c r="H62" s="28">
        <v>21</v>
      </c>
      <c r="I62" s="44"/>
      <c r="J62" s="28"/>
      <c r="K62" s="28"/>
      <c r="L62" s="36"/>
      <c r="M62" s="39">
        <f t="shared" si="7"/>
        <v>46</v>
      </c>
      <c r="N62" s="43" t="s">
        <v>215</v>
      </c>
      <c r="O62" s="31">
        <f t="shared" si="8"/>
        <v>2</v>
      </c>
    </row>
    <row r="63" spans="1:15" x14ac:dyDescent="0.2">
      <c r="A63" s="28">
        <v>11158360</v>
      </c>
      <c r="B63" s="28">
        <v>1</v>
      </c>
      <c r="C63" s="27" t="s">
        <v>17</v>
      </c>
      <c r="D63" s="27" t="s">
        <v>18</v>
      </c>
      <c r="E63" s="27" t="s">
        <v>51</v>
      </c>
      <c r="F63" s="28"/>
      <c r="G63" s="28">
        <v>21</v>
      </c>
      <c r="H63" s="30"/>
      <c r="I63" s="28">
        <v>21</v>
      </c>
      <c r="J63" s="28"/>
      <c r="K63" s="28"/>
      <c r="L63" s="36"/>
      <c r="M63" s="39">
        <f t="shared" si="7"/>
        <v>42</v>
      </c>
      <c r="N63" s="43" t="s">
        <v>220</v>
      </c>
      <c r="O63" s="31">
        <f t="shared" si="8"/>
        <v>2</v>
      </c>
    </row>
    <row r="64" spans="1:15" x14ac:dyDescent="0.2">
      <c r="A64" s="28">
        <v>11041967</v>
      </c>
      <c r="B64" s="28">
        <v>2</v>
      </c>
      <c r="C64" s="27" t="s">
        <v>25</v>
      </c>
      <c r="D64" s="27" t="s">
        <v>26</v>
      </c>
      <c r="E64" s="27" t="s">
        <v>109</v>
      </c>
      <c r="F64" s="28"/>
      <c r="G64" s="28">
        <v>17</v>
      </c>
      <c r="H64" s="28">
        <v>25</v>
      </c>
      <c r="I64" s="30"/>
      <c r="J64" s="28"/>
      <c r="K64" s="28"/>
      <c r="L64" s="36"/>
      <c r="M64" s="39">
        <f t="shared" si="7"/>
        <v>42</v>
      </c>
      <c r="N64" s="43" t="s">
        <v>220</v>
      </c>
      <c r="O64" s="31">
        <f t="shared" si="8"/>
        <v>2</v>
      </c>
    </row>
    <row r="65" spans="1:15" ht="15" x14ac:dyDescent="0.25">
      <c r="A65" s="28">
        <v>11111088</v>
      </c>
      <c r="B65" s="28">
        <v>1</v>
      </c>
      <c r="C65" s="46" t="s">
        <v>23</v>
      </c>
      <c r="D65" s="46" t="s">
        <v>24</v>
      </c>
      <c r="E65" s="46" t="s">
        <v>71</v>
      </c>
      <c r="F65" s="28"/>
      <c r="G65" s="28">
        <v>2</v>
      </c>
      <c r="H65" s="33"/>
      <c r="I65" s="28">
        <v>25</v>
      </c>
      <c r="J65" s="33"/>
      <c r="K65" s="28"/>
      <c r="L65" s="36"/>
      <c r="M65" s="39">
        <f t="shared" si="7"/>
        <v>27</v>
      </c>
      <c r="N65" s="43" t="s">
        <v>135</v>
      </c>
      <c r="O65" s="31">
        <f t="shared" si="8"/>
        <v>2</v>
      </c>
    </row>
    <row r="66" spans="1:15" ht="15" x14ac:dyDescent="0.25">
      <c r="A66" s="28">
        <v>11065186</v>
      </c>
      <c r="B66" s="28">
        <v>2</v>
      </c>
      <c r="C66" s="27" t="s">
        <v>159</v>
      </c>
      <c r="D66" s="27" t="s">
        <v>160</v>
      </c>
      <c r="E66" s="46" t="s">
        <v>161</v>
      </c>
      <c r="F66" s="28"/>
      <c r="G66" s="28">
        <v>25</v>
      </c>
      <c r="H66" s="28"/>
      <c r="I66" s="34"/>
      <c r="J66" s="30"/>
      <c r="K66" s="28"/>
      <c r="L66" s="37"/>
      <c r="M66" s="39">
        <f t="shared" si="7"/>
        <v>25</v>
      </c>
      <c r="N66" s="43" t="s">
        <v>139</v>
      </c>
      <c r="O66" s="31">
        <f t="shared" si="8"/>
        <v>1</v>
      </c>
    </row>
    <row r="67" spans="1:15" ht="15" x14ac:dyDescent="0.25">
      <c r="A67" s="45">
        <v>11142270</v>
      </c>
      <c r="B67" s="45">
        <v>1</v>
      </c>
      <c r="C67" s="46" t="s">
        <v>64</v>
      </c>
      <c r="D67" s="46" t="s">
        <v>65</v>
      </c>
      <c r="E67" s="46" t="s">
        <v>16</v>
      </c>
      <c r="F67" s="28"/>
      <c r="G67" s="28"/>
      <c r="H67" s="28"/>
      <c r="I67" s="28">
        <v>25</v>
      </c>
      <c r="J67" s="33"/>
      <c r="K67" s="28"/>
      <c r="L67" s="28"/>
      <c r="M67" s="39">
        <f t="shared" si="7"/>
        <v>25</v>
      </c>
      <c r="N67" s="43" t="s">
        <v>139</v>
      </c>
      <c r="O67" s="31">
        <f t="shared" si="8"/>
        <v>1</v>
      </c>
    </row>
    <row r="68" spans="1:15" ht="15" x14ac:dyDescent="0.25">
      <c r="A68" s="45">
        <v>11021529</v>
      </c>
      <c r="B68" s="45">
        <v>2</v>
      </c>
      <c r="C68" s="46" t="s">
        <v>162</v>
      </c>
      <c r="D68" s="46" t="s">
        <v>163</v>
      </c>
      <c r="E68" s="46" t="s">
        <v>164</v>
      </c>
      <c r="F68" s="41"/>
      <c r="G68" s="28">
        <v>25</v>
      </c>
      <c r="H68" s="44"/>
      <c r="I68" s="44"/>
      <c r="J68" s="28"/>
      <c r="K68" s="28"/>
      <c r="L68" s="28"/>
      <c r="M68" s="39">
        <f t="shared" si="7"/>
        <v>25</v>
      </c>
      <c r="N68" s="43" t="s">
        <v>139</v>
      </c>
      <c r="O68" s="31">
        <f t="shared" si="8"/>
        <v>1</v>
      </c>
    </row>
    <row r="69" spans="1:15" x14ac:dyDescent="0.2">
      <c r="A69" s="27">
        <v>11072990</v>
      </c>
      <c r="B69" s="28" t="s">
        <v>85</v>
      </c>
      <c r="C69" s="27" t="s">
        <v>165</v>
      </c>
      <c r="D69" s="27" t="s">
        <v>166</v>
      </c>
      <c r="E69" s="27" t="s">
        <v>167</v>
      </c>
      <c r="F69" s="28"/>
      <c r="G69" s="28"/>
      <c r="H69" s="28">
        <v>25</v>
      </c>
      <c r="I69" s="34"/>
      <c r="J69" s="33"/>
      <c r="K69" s="28"/>
      <c r="L69" s="28"/>
      <c r="M69" s="39">
        <f t="shared" si="7"/>
        <v>25</v>
      </c>
      <c r="N69" s="43" t="s">
        <v>139</v>
      </c>
      <c r="O69" s="31">
        <f t="shared" si="8"/>
        <v>1</v>
      </c>
    </row>
    <row r="70" spans="1:15" x14ac:dyDescent="0.2">
      <c r="A70" s="28">
        <v>11058961</v>
      </c>
      <c r="B70" s="28">
        <v>1</v>
      </c>
      <c r="C70" s="27" t="s">
        <v>61</v>
      </c>
      <c r="D70" s="27" t="s">
        <v>62</v>
      </c>
      <c r="E70" s="27" t="s">
        <v>63</v>
      </c>
      <c r="F70" s="28"/>
      <c r="G70" s="28"/>
      <c r="H70" s="28"/>
      <c r="I70" s="28">
        <v>25</v>
      </c>
      <c r="J70" s="33"/>
      <c r="K70" s="28"/>
      <c r="L70" s="28"/>
      <c r="M70" s="39">
        <f t="shared" si="7"/>
        <v>25</v>
      </c>
      <c r="N70" s="43" t="s">
        <v>139</v>
      </c>
      <c r="O70" s="31">
        <f t="shared" si="8"/>
        <v>1</v>
      </c>
    </row>
    <row r="71" spans="1:15" ht="15" x14ac:dyDescent="0.25">
      <c r="A71" s="28">
        <v>11063418</v>
      </c>
      <c r="B71" s="28">
        <v>2</v>
      </c>
      <c r="C71" s="46" t="s">
        <v>168</v>
      </c>
      <c r="D71" s="46" t="s">
        <v>77</v>
      </c>
      <c r="E71" s="46" t="s">
        <v>169</v>
      </c>
      <c r="F71" s="28"/>
      <c r="G71" s="28">
        <v>25</v>
      </c>
      <c r="H71" s="44"/>
      <c r="I71" s="41"/>
      <c r="J71" s="28"/>
      <c r="K71" s="28"/>
      <c r="L71" s="28"/>
      <c r="M71" s="39">
        <f t="shared" si="7"/>
        <v>25</v>
      </c>
      <c r="N71" s="43" t="s">
        <v>139</v>
      </c>
      <c r="O71" s="31">
        <f t="shared" si="8"/>
        <v>1</v>
      </c>
    </row>
    <row r="72" spans="1:15" x14ac:dyDescent="0.2">
      <c r="A72" s="27">
        <v>11070578</v>
      </c>
      <c r="B72" s="28" t="s">
        <v>126</v>
      </c>
      <c r="C72" s="27" t="s">
        <v>170</v>
      </c>
      <c r="D72" s="27" t="s">
        <v>171</v>
      </c>
      <c r="E72" s="27" t="s">
        <v>172</v>
      </c>
      <c r="F72" s="28"/>
      <c r="G72" s="28"/>
      <c r="H72" s="28">
        <v>25</v>
      </c>
      <c r="I72" s="34"/>
      <c r="J72" s="33"/>
      <c r="K72" s="28"/>
      <c r="L72" s="28"/>
      <c r="M72" s="39">
        <f t="shared" si="7"/>
        <v>25</v>
      </c>
      <c r="N72" s="43" t="s">
        <v>139</v>
      </c>
      <c r="O72" s="31">
        <f t="shared" si="8"/>
        <v>1</v>
      </c>
    </row>
    <row r="73" spans="1:15" x14ac:dyDescent="0.2">
      <c r="A73" s="27">
        <v>11113652</v>
      </c>
      <c r="B73" s="28" t="s">
        <v>126</v>
      </c>
      <c r="C73" s="27" t="s">
        <v>173</v>
      </c>
      <c r="D73" s="27" t="s">
        <v>174</v>
      </c>
      <c r="E73" s="27" t="s">
        <v>175</v>
      </c>
      <c r="F73" s="28"/>
      <c r="G73" s="28"/>
      <c r="H73" s="28">
        <v>25</v>
      </c>
      <c r="I73" s="34"/>
      <c r="J73" s="33"/>
      <c r="K73" s="28"/>
      <c r="L73" s="28"/>
      <c r="M73" s="39">
        <f t="shared" si="7"/>
        <v>25</v>
      </c>
      <c r="N73" s="43" t="s">
        <v>139</v>
      </c>
      <c r="O73" s="31">
        <f t="shared" si="8"/>
        <v>1</v>
      </c>
    </row>
    <row r="74" spans="1:15" x14ac:dyDescent="0.2">
      <c r="A74" s="28">
        <v>11164331</v>
      </c>
      <c r="B74" s="28">
        <v>1</v>
      </c>
      <c r="C74" s="27" t="s">
        <v>143</v>
      </c>
      <c r="D74" s="27" t="s">
        <v>144</v>
      </c>
      <c r="E74" s="27" t="s">
        <v>145</v>
      </c>
      <c r="F74" s="28"/>
      <c r="G74" s="28">
        <v>25</v>
      </c>
      <c r="H74" s="30"/>
      <c r="I74" s="44"/>
      <c r="J74" s="30"/>
      <c r="K74" s="28"/>
      <c r="L74" s="28"/>
      <c r="M74" s="39">
        <f t="shared" si="7"/>
        <v>25</v>
      </c>
      <c r="N74" s="43" t="s">
        <v>139</v>
      </c>
      <c r="O74" s="31">
        <f t="shared" si="8"/>
        <v>1</v>
      </c>
    </row>
    <row r="75" spans="1:15" x14ac:dyDescent="0.2">
      <c r="A75" s="28">
        <v>11057827</v>
      </c>
      <c r="B75" s="28">
        <v>1</v>
      </c>
      <c r="C75" s="27" t="s">
        <v>68</v>
      </c>
      <c r="D75" s="27" t="s">
        <v>69</v>
      </c>
      <c r="E75" s="27" t="s">
        <v>116</v>
      </c>
      <c r="F75" s="28"/>
      <c r="G75" s="28">
        <v>25</v>
      </c>
      <c r="H75" s="44"/>
      <c r="I75" s="30"/>
      <c r="J75" s="28"/>
      <c r="K75" s="28"/>
      <c r="L75" s="28"/>
      <c r="M75" s="39">
        <f t="shared" si="7"/>
        <v>25</v>
      </c>
      <c r="N75" s="43" t="s">
        <v>139</v>
      </c>
      <c r="O75" s="31">
        <f t="shared" si="8"/>
        <v>1</v>
      </c>
    </row>
    <row r="76" spans="1:15" x14ac:dyDescent="0.2">
      <c r="A76" s="27">
        <v>11103661</v>
      </c>
      <c r="B76" s="28" t="s">
        <v>126</v>
      </c>
      <c r="C76" s="27" t="s">
        <v>127</v>
      </c>
      <c r="D76" s="27" t="s">
        <v>128</v>
      </c>
      <c r="E76" s="27" t="s">
        <v>178</v>
      </c>
      <c r="F76" s="28"/>
      <c r="G76" s="28"/>
      <c r="H76" s="28">
        <v>25</v>
      </c>
      <c r="I76" s="34"/>
      <c r="J76" s="33"/>
      <c r="K76" s="28"/>
      <c r="L76" s="28"/>
      <c r="M76" s="39">
        <f t="shared" si="7"/>
        <v>25</v>
      </c>
      <c r="N76" s="43" t="s">
        <v>139</v>
      </c>
      <c r="O76" s="31">
        <f t="shared" si="8"/>
        <v>1</v>
      </c>
    </row>
    <row r="77" spans="1:15" x14ac:dyDescent="0.2">
      <c r="A77" s="27">
        <v>11101676</v>
      </c>
      <c r="B77" s="28">
        <v>1</v>
      </c>
      <c r="C77" s="27" t="s">
        <v>5</v>
      </c>
      <c r="D77" s="27" t="s">
        <v>6</v>
      </c>
      <c r="E77" s="27" t="s">
        <v>7</v>
      </c>
      <c r="F77" s="28"/>
      <c r="G77" s="28"/>
      <c r="H77" s="28">
        <v>2</v>
      </c>
      <c r="I77" s="28">
        <v>21</v>
      </c>
      <c r="J77" s="33"/>
      <c r="K77" s="28"/>
      <c r="L77" s="28"/>
      <c r="M77" s="39">
        <f t="shared" si="7"/>
        <v>23</v>
      </c>
      <c r="N77" s="43" t="s">
        <v>184</v>
      </c>
      <c r="O77" s="31">
        <f t="shared" si="8"/>
        <v>2</v>
      </c>
    </row>
    <row r="78" spans="1:15" ht="15" x14ac:dyDescent="0.25">
      <c r="A78" s="45">
        <v>11064273</v>
      </c>
      <c r="B78" s="45">
        <v>2</v>
      </c>
      <c r="C78" s="46" t="s">
        <v>180</v>
      </c>
      <c r="D78" s="46" t="s">
        <v>181</v>
      </c>
      <c r="E78" s="46" t="s">
        <v>182</v>
      </c>
      <c r="F78" s="28"/>
      <c r="G78" s="28">
        <v>21</v>
      </c>
      <c r="H78" s="28"/>
      <c r="I78" s="34"/>
      <c r="J78" s="30"/>
      <c r="K78" s="30"/>
      <c r="L78" s="28"/>
      <c r="M78" s="39">
        <f t="shared" si="7"/>
        <v>21</v>
      </c>
      <c r="N78" s="43" t="s">
        <v>241</v>
      </c>
      <c r="O78" s="31">
        <f t="shared" si="8"/>
        <v>1</v>
      </c>
    </row>
    <row r="79" spans="1:15" ht="15" x14ac:dyDescent="0.25">
      <c r="A79" s="45">
        <v>11155875</v>
      </c>
      <c r="B79" s="45">
        <v>2</v>
      </c>
      <c r="C79" s="46" t="s">
        <v>120</v>
      </c>
      <c r="D79" s="46" t="s">
        <v>121</v>
      </c>
      <c r="E79" s="46" t="s">
        <v>122</v>
      </c>
      <c r="F79" s="28"/>
      <c r="G79" s="28"/>
      <c r="H79" s="28">
        <v>21</v>
      </c>
      <c r="I79" s="34"/>
      <c r="J79" s="33"/>
      <c r="K79" s="28"/>
      <c r="L79" s="28"/>
      <c r="M79" s="39">
        <f t="shared" si="7"/>
        <v>21</v>
      </c>
      <c r="N79" s="43" t="s">
        <v>241</v>
      </c>
      <c r="O79" s="31">
        <f t="shared" ref="O79:O90" si="9">COUNT(F79:L79)</f>
        <v>1</v>
      </c>
    </row>
    <row r="80" spans="1:15" ht="15" x14ac:dyDescent="0.25">
      <c r="A80" s="45">
        <v>11107657</v>
      </c>
      <c r="B80" s="45" t="s">
        <v>126</v>
      </c>
      <c r="C80" s="46" t="s">
        <v>123</v>
      </c>
      <c r="D80" s="46" t="s">
        <v>124</v>
      </c>
      <c r="E80" s="46" t="s">
        <v>125</v>
      </c>
      <c r="F80" s="28"/>
      <c r="G80" s="28"/>
      <c r="H80" s="28">
        <v>17</v>
      </c>
      <c r="I80" s="34"/>
      <c r="J80" s="33"/>
      <c r="K80" s="28"/>
      <c r="L80" s="28"/>
      <c r="M80" s="39">
        <f t="shared" si="7"/>
        <v>17</v>
      </c>
      <c r="N80" s="43" t="s">
        <v>194</v>
      </c>
      <c r="O80" s="31">
        <f t="shared" si="9"/>
        <v>1</v>
      </c>
    </row>
    <row r="81" spans="1:15" x14ac:dyDescent="0.2">
      <c r="A81" s="27">
        <v>11153293</v>
      </c>
      <c r="B81" s="28" t="s">
        <v>85</v>
      </c>
      <c r="C81" s="27" t="s">
        <v>185</v>
      </c>
      <c r="D81" s="27" t="s">
        <v>186</v>
      </c>
      <c r="E81" s="27" t="s">
        <v>187</v>
      </c>
      <c r="F81" s="28"/>
      <c r="G81" s="28"/>
      <c r="H81" s="28">
        <v>17</v>
      </c>
      <c r="I81" s="34"/>
      <c r="J81" s="33"/>
      <c r="K81" s="28"/>
      <c r="L81" s="28"/>
      <c r="M81" s="39">
        <f t="shared" si="7"/>
        <v>17</v>
      </c>
      <c r="N81" s="43" t="s">
        <v>194</v>
      </c>
      <c r="O81" s="31">
        <f t="shared" si="9"/>
        <v>1</v>
      </c>
    </row>
    <row r="82" spans="1:15" x14ac:dyDescent="0.2">
      <c r="A82" s="27">
        <v>10718122</v>
      </c>
      <c r="B82" s="28">
        <v>1</v>
      </c>
      <c r="C82" s="27" t="s">
        <v>188</v>
      </c>
      <c r="D82" s="27" t="s">
        <v>189</v>
      </c>
      <c r="E82" s="27" t="s">
        <v>190</v>
      </c>
      <c r="F82" s="28"/>
      <c r="G82" s="28"/>
      <c r="H82" s="28">
        <v>13</v>
      </c>
      <c r="I82" s="34"/>
      <c r="J82" s="33"/>
      <c r="K82" s="28"/>
      <c r="L82" s="28"/>
      <c r="M82" s="39">
        <f t="shared" si="7"/>
        <v>13</v>
      </c>
      <c r="N82" s="43" t="s">
        <v>242</v>
      </c>
      <c r="O82" s="31">
        <f t="shared" si="9"/>
        <v>1</v>
      </c>
    </row>
    <row r="83" spans="1:15" x14ac:dyDescent="0.2">
      <c r="A83" s="27">
        <v>11146296</v>
      </c>
      <c r="B83" s="28" t="s">
        <v>85</v>
      </c>
      <c r="C83" s="27" t="s">
        <v>192</v>
      </c>
      <c r="D83" s="27" t="s">
        <v>65</v>
      </c>
      <c r="E83" s="27" t="s">
        <v>193</v>
      </c>
      <c r="F83" s="28"/>
      <c r="G83" s="28"/>
      <c r="H83" s="28">
        <v>2</v>
      </c>
      <c r="I83" s="34"/>
      <c r="J83" s="33"/>
      <c r="K83" s="28"/>
      <c r="L83" s="28"/>
      <c r="M83" s="39">
        <f t="shared" si="7"/>
        <v>2</v>
      </c>
      <c r="N83" s="43" t="s">
        <v>243</v>
      </c>
      <c r="O83" s="31">
        <f t="shared" si="9"/>
        <v>1</v>
      </c>
    </row>
    <row r="84" spans="1:15" x14ac:dyDescent="0.2">
      <c r="A84" s="28">
        <v>11136569</v>
      </c>
      <c r="B84" s="28">
        <v>2</v>
      </c>
      <c r="C84" s="27" t="s">
        <v>195</v>
      </c>
      <c r="D84" s="27" t="s">
        <v>196</v>
      </c>
      <c r="E84" s="27" t="s">
        <v>197</v>
      </c>
      <c r="F84" s="28"/>
      <c r="G84" s="28">
        <v>2</v>
      </c>
      <c r="H84" s="30"/>
      <c r="I84" s="34"/>
      <c r="J84" s="30"/>
      <c r="K84" s="28"/>
      <c r="L84" s="28"/>
      <c r="M84" s="39">
        <f t="shared" si="7"/>
        <v>2</v>
      </c>
      <c r="N84" s="43" t="s">
        <v>243</v>
      </c>
      <c r="O84" s="31">
        <f t="shared" si="9"/>
        <v>1</v>
      </c>
    </row>
    <row r="85" spans="1:15" x14ac:dyDescent="0.2">
      <c r="A85" s="28">
        <v>11110156</v>
      </c>
      <c r="B85" s="28">
        <v>1</v>
      </c>
      <c r="C85" s="27" t="s">
        <v>114</v>
      </c>
      <c r="D85" s="27" t="s">
        <v>115</v>
      </c>
      <c r="E85" s="27" t="s">
        <v>116</v>
      </c>
      <c r="F85" s="28"/>
      <c r="G85" s="28">
        <v>2</v>
      </c>
      <c r="H85" s="30"/>
      <c r="I85" s="44"/>
      <c r="J85" s="30"/>
      <c r="K85" s="30"/>
      <c r="L85" s="28"/>
      <c r="M85" s="39">
        <f t="shared" si="7"/>
        <v>2</v>
      </c>
      <c r="N85" s="43" t="s">
        <v>243</v>
      </c>
      <c r="O85" s="31">
        <f t="shared" si="9"/>
        <v>1</v>
      </c>
    </row>
    <row r="86" spans="1:15" ht="15" x14ac:dyDescent="0.25">
      <c r="A86" s="28">
        <v>11077520</v>
      </c>
      <c r="B86" s="28">
        <v>2</v>
      </c>
      <c r="C86" s="27" t="s">
        <v>198</v>
      </c>
      <c r="D86" s="27" t="s">
        <v>199</v>
      </c>
      <c r="E86" s="46" t="s">
        <v>200</v>
      </c>
      <c r="F86" s="28"/>
      <c r="G86" s="28"/>
      <c r="H86" s="28">
        <v>2</v>
      </c>
      <c r="I86" s="34"/>
      <c r="J86" s="33"/>
      <c r="K86" s="28"/>
      <c r="L86" s="28"/>
      <c r="M86" s="39">
        <f t="shared" si="7"/>
        <v>2</v>
      </c>
      <c r="N86" s="43" t="s">
        <v>243</v>
      </c>
      <c r="O86" s="31">
        <f t="shared" si="9"/>
        <v>1</v>
      </c>
    </row>
    <row r="87" spans="1:15" x14ac:dyDescent="0.2">
      <c r="A87" s="28">
        <v>11142579</v>
      </c>
      <c r="B87" s="28" t="s">
        <v>126</v>
      </c>
      <c r="C87" s="27" t="s">
        <v>117</v>
      </c>
      <c r="D87" s="27" t="s">
        <v>118</v>
      </c>
      <c r="E87" s="27" t="s">
        <v>119</v>
      </c>
      <c r="F87" s="28"/>
      <c r="G87" s="28"/>
      <c r="H87" s="28">
        <v>2</v>
      </c>
      <c r="I87" s="34"/>
      <c r="J87" s="33"/>
      <c r="K87" s="28"/>
      <c r="L87" s="28"/>
      <c r="M87" s="39">
        <f t="shared" si="7"/>
        <v>2</v>
      </c>
      <c r="N87" s="43" t="s">
        <v>243</v>
      </c>
      <c r="O87" s="31">
        <f t="shared" si="9"/>
        <v>1</v>
      </c>
    </row>
    <row r="88" spans="1:15" x14ac:dyDescent="0.2">
      <c r="A88" s="27">
        <v>11122370</v>
      </c>
      <c r="B88" s="28" t="s">
        <v>126</v>
      </c>
      <c r="C88" s="27" t="s">
        <v>130</v>
      </c>
      <c r="D88" s="27" t="s">
        <v>131</v>
      </c>
      <c r="E88" s="27" t="s">
        <v>119</v>
      </c>
      <c r="F88" s="28"/>
      <c r="G88" s="28"/>
      <c r="H88" s="28">
        <v>2</v>
      </c>
      <c r="I88" s="34"/>
      <c r="J88" s="33"/>
      <c r="K88" s="28"/>
      <c r="L88" s="28"/>
      <c r="M88" s="39">
        <f t="shared" si="7"/>
        <v>2</v>
      </c>
      <c r="N88" s="43" t="s">
        <v>243</v>
      </c>
      <c r="O88" s="31">
        <f t="shared" si="9"/>
        <v>1</v>
      </c>
    </row>
    <row r="89" spans="1:15" ht="15" x14ac:dyDescent="0.25">
      <c r="A89" s="28">
        <v>11136763</v>
      </c>
      <c r="B89" s="28">
        <v>2</v>
      </c>
      <c r="C89" s="46" t="s">
        <v>132</v>
      </c>
      <c r="D89" s="46" t="s">
        <v>133</v>
      </c>
      <c r="E89" s="46" t="s">
        <v>134</v>
      </c>
      <c r="F89" s="28"/>
      <c r="G89" s="28"/>
      <c r="H89" s="28">
        <v>2</v>
      </c>
      <c r="I89" s="34"/>
      <c r="J89" s="33"/>
      <c r="K89" s="28"/>
      <c r="L89" s="28"/>
      <c r="M89" s="39">
        <f t="shared" si="7"/>
        <v>2</v>
      </c>
      <c r="N89" s="43" t="s">
        <v>243</v>
      </c>
      <c r="O89" s="31">
        <f t="shared" si="9"/>
        <v>1</v>
      </c>
    </row>
    <row r="90" spans="1:15" ht="15" x14ac:dyDescent="0.25">
      <c r="A90" s="28">
        <v>11062266</v>
      </c>
      <c r="B90" s="28">
        <v>2</v>
      </c>
      <c r="C90" s="46" t="s">
        <v>146</v>
      </c>
      <c r="D90" s="46" t="s">
        <v>147</v>
      </c>
      <c r="E90" s="46" t="s">
        <v>148</v>
      </c>
      <c r="F90" s="28"/>
      <c r="G90" s="28"/>
      <c r="H90" s="28">
        <v>2</v>
      </c>
      <c r="I90" s="34"/>
      <c r="J90" s="33"/>
      <c r="K90" s="28"/>
      <c r="L90" s="28"/>
      <c r="M90" s="39">
        <f t="shared" si="7"/>
        <v>2</v>
      </c>
      <c r="N90" s="43" t="s">
        <v>243</v>
      </c>
      <c r="O90" s="31">
        <f t="shared" si="9"/>
        <v>1</v>
      </c>
    </row>
    <row r="91" spans="1:15" ht="15.75" thickBot="1" x14ac:dyDescent="0.3">
      <c r="A91"/>
      <c r="B91" s="2"/>
      <c r="C91" s="49"/>
      <c r="D91" s="49"/>
      <c r="E91" s="49"/>
      <c r="H91" s="48"/>
      <c r="M91" s="50"/>
      <c r="N91" s="51"/>
    </row>
    <row r="92" spans="1:15" ht="18.75" thickBot="1" x14ac:dyDescent="0.3">
      <c r="A92" s="60" t="s">
        <v>201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2"/>
    </row>
    <row r="93" spans="1:15" ht="13.5" customHeight="1" thickBot="1" x14ac:dyDescent="0.25">
      <c r="A93" s="7"/>
      <c r="B93" s="8"/>
      <c r="C93" s="63" t="s">
        <v>0</v>
      </c>
      <c r="D93" s="66" t="s">
        <v>1</v>
      </c>
      <c r="E93" s="69" t="s">
        <v>91</v>
      </c>
      <c r="F93" s="9">
        <v>45403</v>
      </c>
      <c r="G93" s="10">
        <v>45795</v>
      </c>
      <c r="H93" s="10">
        <v>45806</v>
      </c>
      <c r="I93" s="10">
        <v>45451</v>
      </c>
      <c r="J93" s="10">
        <v>45493</v>
      </c>
      <c r="K93" s="10">
        <v>45521</v>
      </c>
      <c r="L93" s="10">
        <v>45577</v>
      </c>
      <c r="M93" s="84" t="s">
        <v>86</v>
      </c>
      <c r="N93" s="75" t="s">
        <v>92</v>
      </c>
      <c r="O93" s="78" t="s">
        <v>202</v>
      </c>
    </row>
    <row r="94" spans="1:15" x14ac:dyDescent="0.2">
      <c r="A94" s="11"/>
      <c r="B94" s="12"/>
      <c r="C94" s="64"/>
      <c r="D94" s="67"/>
      <c r="E94" s="70"/>
      <c r="F94" s="13"/>
      <c r="G94" s="14"/>
      <c r="H94" s="14"/>
      <c r="I94" s="14"/>
      <c r="J94" s="14"/>
      <c r="K94" s="15"/>
      <c r="L94" s="15"/>
      <c r="M94" s="73"/>
      <c r="N94" s="76"/>
      <c r="O94" s="79"/>
    </row>
    <row r="95" spans="1:15" x14ac:dyDescent="0.2">
      <c r="A95" s="11"/>
      <c r="B95" s="12"/>
      <c r="C95" s="64"/>
      <c r="D95" s="67"/>
      <c r="E95" s="70"/>
      <c r="F95" s="13" t="s">
        <v>94</v>
      </c>
      <c r="G95" s="14"/>
      <c r="H95" s="16"/>
      <c r="I95" s="14"/>
      <c r="J95" s="14"/>
      <c r="K95" s="15"/>
      <c r="L95" s="15"/>
      <c r="M95" s="73"/>
      <c r="N95" s="76"/>
      <c r="O95" s="79"/>
    </row>
    <row r="96" spans="1:15" ht="13.5" thickBot="1" x14ac:dyDescent="0.25">
      <c r="A96" s="11"/>
      <c r="B96" s="12"/>
      <c r="C96" s="64"/>
      <c r="D96" s="67"/>
      <c r="E96" s="70"/>
      <c r="F96" s="13"/>
      <c r="G96" s="14"/>
      <c r="H96" s="14"/>
      <c r="I96" s="14"/>
      <c r="J96" s="14"/>
      <c r="K96" s="15"/>
      <c r="L96" s="15"/>
      <c r="M96" s="73"/>
      <c r="N96" s="76"/>
      <c r="O96" s="79"/>
    </row>
    <row r="97" spans="1:15" ht="15.75" thickBot="1" x14ac:dyDescent="0.35">
      <c r="A97" s="17" t="s">
        <v>95</v>
      </c>
      <c r="B97" s="18" t="s">
        <v>2</v>
      </c>
      <c r="C97" s="65"/>
      <c r="D97" s="68"/>
      <c r="E97" s="71"/>
      <c r="F97" s="19" t="s">
        <v>96</v>
      </c>
      <c r="G97" s="20" t="s">
        <v>97</v>
      </c>
      <c r="H97" s="20" t="s">
        <v>98</v>
      </c>
      <c r="I97" s="20" t="s">
        <v>99</v>
      </c>
      <c r="J97" s="21" t="s">
        <v>100</v>
      </c>
      <c r="K97" s="21" t="s">
        <v>101</v>
      </c>
      <c r="L97" s="21" t="s">
        <v>102</v>
      </c>
      <c r="M97" s="74"/>
      <c r="N97" s="77"/>
      <c r="O97" s="79"/>
    </row>
    <row r="98" spans="1:15" ht="15" x14ac:dyDescent="0.25">
      <c r="A98" s="36">
        <v>11164698</v>
      </c>
      <c r="B98" s="36">
        <v>1</v>
      </c>
      <c r="C98" s="52" t="s">
        <v>21</v>
      </c>
      <c r="D98" s="52" t="s">
        <v>72</v>
      </c>
      <c r="E98" s="52" t="s">
        <v>22</v>
      </c>
      <c r="F98" s="53"/>
      <c r="G98" s="28">
        <v>105</v>
      </c>
      <c r="H98" s="54">
        <v>109</v>
      </c>
      <c r="I98" s="28">
        <v>105</v>
      </c>
      <c r="J98" s="36"/>
      <c r="K98" s="55"/>
      <c r="L98" s="36"/>
      <c r="M98" s="39">
        <f t="shared" ref="M98:M134" si="10">SUM(F98:L98)</f>
        <v>319</v>
      </c>
      <c r="N98" s="43" t="s">
        <v>103</v>
      </c>
      <c r="O98" s="31">
        <f t="shared" ref="O98:O123" si="11">COUNT(F98:L98)</f>
        <v>3</v>
      </c>
    </row>
    <row r="99" spans="1:15" x14ac:dyDescent="0.2">
      <c r="A99" s="28">
        <v>11192743</v>
      </c>
      <c r="B99" s="28">
        <v>2</v>
      </c>
      <c r="C99" s="27" t="s">
        <v>73</v>
      </c>
      <c r="D99" s="27" t="s">
        <v>74</v>
      </c>
      <c r="E99" s="27" t="s">
        <v>75</v>
      </c>
      <c r="F99" s="41"/>
      <c r="G99" s="28">
        <v>98</v>
      </c>
      <c r="H99" s="54">
        <v>94</v>
      </c>
      <c r="I99" s="28">
        <v>97</v>
      </c>
      <c r="J99" s="28"/>
      <c r="K99" s="55"/>
      <c r="L99" s="36"/>
      <c r="M99" s="39">
        <f t="shared" si="10"/>
        <v>289</v>
      </c>
      <c r="N99" s="43" t="s">
        <v>108</v>
      </c>
      <c r="O99" s="31">
        <f t="shared" si="11"/>
        <v>3</v>
      </c>
    </row>
    <row r="100" spans="1:15" ht="15" x14ac:dyDescent="0.25">
      <c r="A100" s="45">
        <v>11096833</v>
      </c>
      <c r="B100" s="45">
        <v>2</v>
      </c>
      <c r="C100" s="46" t="s">
        <v>3</v>
      </c>
      <c r="D100" s="46" t="s">
        <v>4</v>
      </c>
      <c r="E100" s="46" t="s">
        <v>57</v>
      </c>
      <c r="F100" s="53"/>
      <c r="G100" s="53"/>
      <c r="H100" s="54">
        <v>107</v>
      </c>
      <c r="I100" s="28">
        <v>94</v>
      </c>
      <c r="J100" s="53"/>
      <c r="K100" s="55"/>
      <c r="L100" s="57"/>
      <c r="M100" s="39">
        <f t="shared" si="10"/>
        <v>201</v>
      </c>
      <c r="N100" s="43" t="s">
        <v>204</v>
      </c>
      <c r="O100" s="31">
        <f t="shared" si="11"/>
        <v>2</v>
      </c>
    </row>
    <row r="101" spans="1:15" x14ac:dyDescent="0.2">
      <c r="A101" s="27">
        <v>11200719</v>
      </c>
      <c r="B101" s="28">
        <v>2</v>
      </c>
      <c r="C101" s="27" t="s">
        <v>203</v>
      </c>
      <c r="D101" s="27" t="s">
        <v>131</v>
      </c>
      <c r="E101" s="27" t="s">
        <v>71</v>
      </c>
      <c r="F101" s="28"/>
      <c r="G101" s="28">
        <v>102</v>
      </c>
      <c r="H101" s="54">
        <v>96</v>
      </c>
      <c r="I101" s="41"/>
      <c r="J101" s="28"/>
      <c r="K101" s="55"/>
      <c r="L101" s="37"/>
      <c r="M101" s="39">
        <f t="shared" si="10"/>
        <v>198</v>
      </c>
      <c r="N101" s="43" t="s">
        <v>110</v>
      </c>
      <c r="O101" s="31">
        <f t="shared" si="11"/>
        <v>2</v>
      </c>
    </row>
    <row r="102" spans="1:15" ht="15" x14ac:dyDescent="0.25">
      <c r="A102" s="28">
        <v>11101676</v>
      </c>
      <c r="B102" s="28">
        <v>1</v>
      </c>
      <c r="C102" s="27" t="s">
        <v>5</v>
      </c>
      <c r="D102" s="27" t="s">
        <v>6</v>
      </c>
      <c r="E102" s="46" t="s">
        <v>7</v>
      </c>
      <c r="F102" s="53"/>
      <c r="G102" s="53"/>
      <c r="H102" s="54">
        <v>103</v>
      </c>
      <c r="I102" s="28">
        <v>95</v>
      </c>
      <c r="J102" s="53"/>
      <c r="K102" s="55"/>
      <c r="L102" s="57"/>
      <c r="M102" s="39">
        <f t="shared" si="10"/>
        <v>198</v>
      </c>
      <c r="N102" s="43" t="s">
        <v>110</v>
      </c>
      <c r="O102" s="31">
        <f t="shared" si="11"/>
        <v>2</v>
      </c>
    </row>
    <row r="103" spans="1:15" x14ac:dyDescent="0.2">
      <c r="A103" s="28">
        <v>11089205</v>
      </c>
      <c r="B103" s="28">
        <v>1</v>
      </c>
      <c r="C103" s="27" t="s">
        <v>154</v>
      </c>
      <c r="D103" s="27" t="s">
        <v>155</v>
      </c>
      <c r="E103" s="27" t="s">
        <v>156</v>
      </c>
      <c r="F103" s="28"/>
      <c r="G103" s="28">
        <v>95</v>
      </c>
      <c r="H103" s="54">
        <v>99</v>
      </c>
      <c r="I103" s="34"/>
      <c r="J103" s="30"/>
      <c r="K103" s="24"/>
      <c r="L103" s="36"/>
      <c r="M103" s="39">
        <f t="shared" si="10"/>
        <v>194</v>
      </c>
      <c r="N103" s="43" t="s">
        <v>207</v>
      </c>
      <c r="O103" s="31">
        <f t="shared" si="11"/>
        <v>2</v>
      </c>
    </row>
    <row r="104" spans="1:15" ht="15" x14ac:dyDescent="0.25">
      <c r="A104" s="28">
        <v>11058126</v>
      </c>
      <c r="B104" s="28">
        <v>1</v>
      </c>
      <c r="C104" s="56" t="s">
        <v>151</v>
      </c>
      <c r="D104" s="46" t="s">
        <v>152</v>
      </c>
      <c r="E104" s="46" t="s">
        <v>153</v>
      </c>
      <c r="F104" s="41"/>
      <c r="G104" s="28">
        <v>103</v>
      </c>
      <c r="H104" s="54">
        <v>89</v>
      </c>
      <c r="I104" s="41"/>
      <c r="J104" s="41"/>
      <c r="K104" s="54"/>
      <c r="L104" s="36"/>
      <c r="M104" s="39">
        <f t="shared" si="10"/>
        <v>192</v>
      </c>
      <c r="N104" s="43" t="s">
        <v>208</v>
      </c>
      <c r="O104" s="31">
        <f t="shared" si="11"/>
        <v>2</v>
      </c>
    </row>
    <row r="105" spans="1:15" ht="15" x14ac:dyDescent="0.25">
      <c r="A105" s="28">
        <v>11038311</v>
      </c>
      <c r="B105" s="28">
        <v>1</v>
      </c>
      <c r="C105" s="46" t="s">
        <v>205</v>
      </c>
      <c r="D105" s="46" t="s">
        <v>206</v>
      </c>
      <c r="E105" s="46" t="s">
        <v>138</v>
      </c>
      <c r="F105" s="28"/>
      <c r="G105" s="28">
        <v>97</v>
      </c>
      <c r="H105" s="54">
        <v>93</v>
      </c>
      <c r="I105" s="34"/>
      <c r="J105" s="28"/>
      <c r="K105" s="30"/>
      <c r="L105" s="37"/>
      <c r="M105" s="39">
        <f t="shared" si="10"/>
        <v>190</v>
      </c>
      <c r="N105" s="43" t="s">
        <v>157</v>
      </c>
      <c r="O105" s="31">
        <f t="shared" si="11"/>
        <v>2</v>
      </c>
    </row>
    <row r="106" spans="1:15" x14ac:dyDescent="0.2">
      <c r="A106" s="28">
        <v>11163000</v>
      </c>
      <c r="B106" s="28">
        <v>2</v>
      </c>
      <c r="C106" s="27" t="s">
        <v>82</v>
      </c>
      <c r="D106" s="27" t="s">
        <v>83</v>
      </c>
      <c r="E106" s="27" t="s">
        <v>84</v>
      </c>
      <c r="F106" s="53"/>
      <c r="G106" s="53"/>
      <c r="H106" s="54">
        <v>88</v>
      </c>
      <c r="I106" s="28">
        <v>93</v>
      </c>
      <c r="J106" s="53"/>
      <c r="K106" s="54"/>
      <c r="L106" s="57"/>
      <c r="M106" s="39">
        <f t="shared" si="10"/>
        <v>181</v>
      </c>
      <c r="N106" s="43" t="s">
        <v>158</v>
      </c>
      <c r="O106" s="31">
        <f t="shared" si="11"/>
        <v>2</v>
      </c>
    </row>
    <row r="107" spans="1:15" x14ac:dyDescent="0.2">
      <c r="A107" s="28">
        <v>11111079</v>
      </c>
      <c r="B107" s="28">
        <v>1</v>
      </c>
      <c r="C107" s="27" t="s">
        <v>66</v>
      </c>
      <c r="D107" s="27" t="s">
        <v>8</v>
      </c>
      <c r="E107" s="27" t="s">
        <v>67</v>
      </c>
      <c r="F107" s="53"/>
      <c r="G107" s="28">
        <v>5</v>
      </c>
      <c r="H107" s="54">
        <v>5</v>
      </c>
      <c r="I107" s="28">
        <v>101</v>
      </c>
      <c r="J107" s="28"/>
      <c r="K107" s="54"/>
      <c r="L107" s="36"/>
      <c r="M107" s="39">
        <f t="shared" si="10"/>
        <v>111</v>
      </c>
      <c r="N107" s="43" t="s">
        <v>214</v>
      </c>
      <c r="O107" s="31">
        <f t="shared" si="11"/>
        <v>3</v>
      </c>
    </row>
    <row r="108" spans="1:15" ht="15" x14ac:dyDescent="0.25">
      <c r="A108" s="28">
        <v>11111088</v>
      </c>
      <c r="B108" s="28">
        <v>1</v>
      </c>
      <c r="C108" s="46" t="s">
        <v>23</v>
      </c>
      <c r="D108" s="46" t="s">
        <v>24</v>
      </c>
      <c r="E108" s="46" t="s">
        <v>71</v>
      </c>
      <c r="F108" s="53"/>
      <c r="G108" s="28">
        <v>5</v>
      </c>
      <c r="H108" s="54"/>
      <c r="I108" s="28">
        <v>102</v>
      </c>
      <c r="J108" s="33"/>
      <c r="K108" s="54"/>
      <c r="L108" s="28"/>
      <c r="M108" s="39">
        <f t="shared" si="10"/>
        <v>107</v>
      </c>
      <c r="N108" s="43" t="s">
        <v>215</v>
      </c>
      <c r="O108" s="31">
        <f t="shared" si="11"/>
        <v>2</v>
      </c>
    </row>
    <row r="109" spans="1:15" ht="15" x14ac:dyDescent="0.25">
      <c r="A109" s="28">
        <v>11070578</v>
      </c>
      <c r="B109" s="28" t="s">
        <v>126</v>
      </c>
      <c r="C109" s="27" t="s">
        <v>170</v>
      </c>
      <c r="D109" s="27" t="s">
        <v>171</v>
      </c>
      <c r="E109" s="46" t="s">
        <v>172</v>
      </c>
      <c r="F109" s="53"/>
      <c r="G109" s="53"/>
      <c r="H109" s="54">
        <v>106</v>
      </c>
      <c r="I109" s="54"/>
      <c r="J109" s="53"/>
      <c r="K109" s="54"/>
      <c r="L109" s="53"/>
      <c r="M109" s="39">
        <f t="shared" si="10"/>
        <v>106</v>
      </c>
      <c r="N109" s="43" t="s">
        <v>216</v>
      </c>
      <c r="O109" s="31">
        <f t="shared" si="11"/>
        <v>1</v>
      </c>
    </row>
    <row r="110" spans="1:15" x14ac:dyDescent="0.2">
      <c r="A110" s="28">
        <v>11037366</v>
      </c>
      <c r="B110" s="28" t="s">
        <v>85</v>
      </c>
      <c r="C110" s="27" t="s">
        <v>209</v>
      </c>
      <c r="D110" s="27" t="s">
        <v>210</v>
      </c>
      <c r="E110" s="27" t="s">
        <v>211</v>
      </c>
      <c r="F110" s="53"/>
      <c r="G110" s="53"/>
      <c r="H110" s="54">
        <v>105</v>
      </c>
      <c r="I110" s="54"/>
      <c r="J110" s="53"/>
      <c r="K110" s="54"/>
      <c r="L110" s="53"/>
      <c r="M110" s="39">
        <f t="shared" si="10"/>
        <v>105</v>
      </c>
      <c r="N110" s="43" t="s">
        <v>220</v>
      </c>
      <c r="O110" s="31">
        <f t="shared" si="11"/>
        <v>1</v>
      </c>
    </row>
    <row r="111" spans="1:15" x14ac:dyDescent="0.2">
      <c r="A111" s="28">
        <v>11150653</v>
      </c>
      <c r="B111" s="28" t="s">
        <v>85</v>
      </c>
      <c r="C111" s="27" t="s">
        <v>212</v>
      </c>
      <c r="D111" s="27" t="s">
        <v>213</v>
      </c>
      <c r="E111" s="27" t="s">
        <v>129</v>
      </c>
      <c r="F111" s="53"/>
      <c r="G111" s="53"/>
      <c r="H111" s="54">
        <v>104</v>
      </c>
      <c r="I111" s="54"/>
      <c r="J111" s="53"/>
      <c r="K111" s="54"/>
      <c r="L111" s="53"/>
      <c r="M111" s="39">
        <f t="shared" si="10"/>
        <v>104</v>
      </c>
      <c r="N111" s="43" t="s">
        <v>221</v>
      </c>
      <c r="O111" s="31">
        <f t="shared" si="11"/>
        <v>1</v>
      </c>
    </row>
    <row r="112" spans="1:15" ht="15" x14ac:dyDescent="0.25">
      <c r="A112" s="28">
        <v>11060093</v>
      </c>
      <c r="B112" s="28">
        <v>2</v>
      </c>
      <c r="C112" s="46" t="s">
        <v>79</v>
      </c>
      <c r="D112" s="46" t="s">
        <v>80</v>
      </c>
      <c r="E112" s="46" t="s">
        <v>81</v>
      </c>
      <c r="F112" s="53"/>
      <c r="G112" s="53"/>
      <c r="H112" s="54"/>
      <c r="I112" s="28">
        <v>103</v>
      </c>
      <c r="J112" s="53"/>
      <c r="K112" s="54"/>
      <c r="L112" s="53"/>
      <c r="M112" s="39">
        <f t="shared" si="10"/>
        <v>103</v>
      </c>
      <c r="N112" s="43" t="s">
        <v>135</v>
      </c>
      <c r="O112" s="31">
        <f t="shared" si="11"/>
        <v>1</v>
      </c>
    </row>
    <row r="113" spans="1:15" ht="15" x14ac:dyDescent="0.25">
      <c r="A113" s="28">
        <v>11072990</v>
      </c>
      <c r="B113" s="28" t="s">
        <v>85</v>
      </c>
      <c r="C113" s="46" t="s">
        <v>165</v>
      </c>
      <c r="D113" s="46" t="s">
        <v>166</v>
      </c>
      <c r="E113" s="46" t="s">
        <v>167</v>
      </c>
      <c r="F113" s="53"/>
      <c r="G113" s="53"/>
      <c r="H113" s="54">
        <v>102</v>
      </c>
      <c r="I113" s="54"/>
      <c r="J113" s="53"/>
      <c r="K113" s="54"/>
      <c r="L113" s="53"/>
      <c r="M113" s="39">
        <f t="shared" si="10"/>
        <v>102</v>
      </c>
      <c r="N113" s="43" t="s">
        <v>139</v>
      </c>
      <c r="O113" s="31">
        <f t="shared" si="11"/>
        <v>1</v>
      </c>
    </row>
    <row r="114" spans="1:15" x14ac:dyDescent="0.2">
      <c r="A114" s="28">
        <v>11063057</v>
      </c>
      <c r="B114" s="28" t="s">
        <v>85</v>
      </c>
      <c r="C114" s="27" t="s">
        <v>217</v>
      </c>
      <c r="D114" s="27" t="s">
        <v>218</v>
      </c>
      <c r="E114" s="27" t="s">
        <v>219</v>
      </c>
      <c r="F114" s="53"/>
      <c r="G114" s="53"/>
      <c r="H114" s="54">
        <v>101</v>
      </c>
      <c r="I114" s="54"/>
      <c r="J114" s="53"/>
      <c r="K114" s="54"/>
      <c r="L114" s="53"/>
      <c r="M114" s="39">
        <f t="shared" si="10"/>
        <v>101</v>
      </c>
      <c r="N114" s="43" t="s">
        <v>226</v>
      </c>
      <c r="O114" s="31">
        <f t="shared" si="11"/>
        <v>1</v>
      </c>
    </row>
    <row r="115" spans="1:15" ht="15" x14ac:dyDescent="0.25">
      <c r="A115" s="45">
        <v>11065186</v>
      </c>
      <c r="B115" s="45">
        <v>2</v>
      </c>
      <c r="C115" s="46" t="s">
        <v>159</v>
      </c>
      <c r="D115" s="46" t="s">
        <v>160</v>
      </c>
      <c r="E115" s="46" t="s">
        <v>161</v>
      </c>
      <c r="F115" s="28"/>
      <c r="G115" s="28">
        <v>99</v>
      </c>
      <c r="H115" s="41"/>
      <c r="I115" s="34"/>
      <c r="J115" s="30"/>
      <c r="K115" s="54"/>
      <c r="L115" s="28"/>
      <c r="M115" s="39">
        <f t="shared" si="10"/>
        <v>99</v>
      </c>
      <c r="N115" s="43" t="s">
        <v>142</v>
      </c>
      <c r="O115" s="31">
        <f t="shared" si="11"/>
        <v>1</v>
      </c>
    </row>
    <row r="116" spans="1:15" x14ac:dyDescent="0.2">
      <c r="A116" s="28">
        <v>11210656</v>
      </c>
      <c r="B116" s="28">
        <v>1</v>
      </c>
      <c r="C116" s="27" t="s">
        <v>76</v>
      </c>
      <c r="D116" s="27" t="s">
        <v>77</v>
      </c>
      <c r="E116" s="27" t="s">
        <v>78</v>
      </c>
      <c r="F116" s="53"/>
      <c r="G116" s="53"/>
      <c r="H116" s="54"/>
      <c r="I116" s="28">
        <v>99</v>
      </c>
      <c r="J116" s="53"/>
      <c r="K116" s="54"/>
      <c r="L116" s="53"/>
      <c r="M116" s="39">
        <f t="shared" si="10"/>
        <v>99</v>
      </c>
      <c r="N116" s="43" t="s">
        <v>142</v>
      </c>
      <c r="O116" s="31">
        <f t="shared" si="11"/>
        <v>1</v>
      </c>
    </row>
    <row r="117" spans="1:15" ht="15" x14ac:dyDescent="0.25">
      <c r="A117" s="28">
        <v>11135846</v>
      </c>
      <c r="B117" s="28">
        <v>2</v>
      </c>
      <c r="C117" s="46" t="s">
        <v>10</v>
      </c>
      <c r="D117" s="46" t="s">
        <v>12</v>
      </c>
      <c r="E117" s="46" t="s">
        <v>13</v>
      </c>
      <c r="F117" s="53"/>
      <c r="G117" s="53"/>
      <c r="H117" s="54"/>
      <c r="I117" s="28">
        <v>98</v>
      </c>
      <c r="J117" s="53"/>
      <c r="K117" s="54"/>
      <c r="L117" s="53"/>
      <c r="M117" s="39">
        <f t="shared" si="10"/>
        <v>98</v>
      </c>
      <c r="N117" s="43" t="s">
        <v>230</v>
      </c>
      <c r="O117" s="31">
        <f t="shared" si="11"/>
        <v>1</v>
      </c>
    </row>
    <row r="118" spans="1:15" ht="15" x14ac:dyDescent="0.25">
      <c r="A118" s="28">
        <v>11113652</v>
      </c>
      <c r="B118" s="28" t="s">
        <v>126</v>
      </c>
      <c r="C118" s="46" t="s">
        <v>173</v>
      </c>
      <c r="D118" s="46" t="s">
        <v>174</v>
      </c>
      <c r="E118" s="46" t="s">
        <v>175</v>
      </c>
      <c r="F118" s="53"/>
      <c r="G118" s="53"/>
      <c r="H118" s="54">
        <v>98</v>
      </c>
      <c r="I118" s="54"/>
      <c r="J118" s="53"/>
      <c r="K118" s="54"/>
      <c r="L118" s="53"/>
      <c r="M118" s="39">
        <f t="shared" si="10"/>
        <v>98</v>
      </c>
      <c r="N118" s="43" t="s">
        <v>230</v>
      </c>
      <c r="O118" s="31">
        <f t="shared" si="11"/>
        <v>1</v>
      </c>
    </row>
    <row r="119" spans="1:15" x14ac:dyDescent="0.2">
      <c r="A119" s="28">
        <v>11057827</v>
      </c>
      <c r="B119" s="28">
        <v>1</v>
      </c>
      <c r="C119" s="27" t="s">
        <v>68</v>
      </c>
      <c r="D119" s="27" t="s">
        <v>69</v>
      </c>
      <c r="E119" s="27" t="s">
        <v>70</v>
      </c>
      <c r="F119" s="53"/>
      <c r="G119" s="53"/>
      <c r="H119" s="54">
        <v>92</v>
      </c>
      <c r="I119" s="28">
        <v>5</v>
      </c>
      <c r="J119" s="53"/>
      <c r="K119" s="54"/>
      <c r="L119" s="53"/>
      <c r="M119" s="39">
        <f t="shared" si="10"/>
        <v>97</v>
      </c>
      <c r="N119" s="43" t="s">
        <v>234</v>
      </c>
      <c r="O119" s="31">
        <f t="shared" si="11"/>
        <v>2</v>
      </c>
    </row>
    <row r="120" spans="1:15" x14ac:dyDescent="0.2">
      <c r="A120" s="28">
        <v>11100923</v>
      </c>
      <c r="B120" s="28" t="s">
        <v>85</v>
      </c>
      <c r="C120" s="27" t="s">
        <v>222</v>
      </c>
      <c r="D120" s="27" t="s">
        <v>72</v>
      </c>
      <c r="E120" s="27" t="s">
        <v>178</v>
      </c>
      <c r="F120" s="53"/>
      <c r="G120" s="53"/>
      <c r="H120" s="54">
        <v>97</v>
      </c>
      <c r="I120" s="54"/>
      <c r="J120" s="53"/>
      <c r="K120" s="54"/>
      <c r="L120" s="53"/>
      <c r="M120" s="39">
        <f t="shared" si="10"/>
        <v>97</v>
      </c>
      <c r="N120" s="43" t="s">
        <v>234</v>
      </c>
      <c r="O120" s="31">
        <f t="shared" si="11"/>
        <v>1</v>
      </c>
    </row>
    <row r="121" spans="1:15" ht="15" x14ac:dyDescent="0.25">
      <c r="A121" s="28">
        <v>11053142</v>
      </c>
      <c r="B121" s="28">
        <v>1</v>
      </c>
      <c r="C121" s="56" t="s">
        <v>45</v>
      </c>
      <c r="D121" s="46" t="s">
        <v>14</v>
      </c>
      <c r="E121" s="46" t="s">
        <v>16</v>
      </c>
      <c r="F121" s="53"/>
      <c r="G121" s="53"/>
      <c r="H121" s="54"/>
      <c r="I121" s="28">
        <v>96</v>
      </c>
      <c r="J121" s="53"/>
      <c r="K121" s="54"/>
      <c r="L121" s="53"/>
      <c r="M121" s="39">
        <f t="shared" si="10"/>
        <v>96</v>
      </c>
      <c r="N121" s="43" t="s">
        <v>183</v>
      </c>
      <c r="O121" s="31">
        <f t="shared" si="11"/>
        <v>1</v>
      </c>
    </row>
    <row r="122" spans="1:15" x14ac:dyDescent="0.2">
      <c r="A122" s="27">
        <v>10814570</v>
      </c>
      <c r="B122" s="28">
        <v>2</v>
      </c>
      <c r="C122" s="27" t="s">
        <v>223</v>
      </c>
      <c r="D122" s="27" t="s">
        <v>224</v>
      </c>
      <c r="E122" s="27" t="s">
        <v>225</v>
      </c>
      <c r="F122" s="28"/>
      <c r="G122" s="28">
        <v>96</v>
      </c>
      <c r="H122" s="30"/>
      <c r="I122" s="34"/>
      <c r="J122" s="30"/>
      <c r="K122" s="54"/>
      <c r="L122" s="28"/>
      <c r="M122" s="39">
        <f t="shared" si="10"/>
        <v>96</v>
      </c>
      <c r="N122" s="43" t="s">
        <v>183</v>
      </c>
      <c r="O122" s="31">
        <f t="shared" si="11"/>
        <v>1</v>
      </c>
    </row>
    <row r="123" spans="1:15" x14ac:dyDescent="0.2">
      <c r="A123" s="28">
        <v>11144509</v>
      </c>
      <c r="B123" s="28" t="s">
        <v>85</v>
      </c>
      <c r="C123" s="27" t="s">
        <v>227</v>
      </c>
      <c r="D123" s="27" t="s">
        <v>228</v>
      </c>
      <c r="E123" s="27" t="s">
        <v>229</v>
      </c>
      <c r="F123" s="53"/>
      <c r="G123" s="53"/>
      <c r="H123" s="54">
        <v>95</v>
      </c>
      <c r="I123" s="54"/>
      <c r="J123" s="53"/>
      <c r="K123" s="54"/>
      <c r="L123" s="53"/>
      <c r="M123" s="39">
        <f t="shared" si="10"/>
        <v>95</v>
      </c>
      <c r="N123" s="43" t="s">
        <v>240</v>
      </c>
      <c r="O123" s="31">
        <f t="shared" si="11"/>
        <v>1</v>
      </c>
    </row>
    <row r="124" spans="1:15" ht="15" x14ac:dyDescent="0.25">
      <c r="A124" s="45">
        <v>11021529</v>
      </c>
      <c r="B124" s="45">
        <v>2</v>
      </c>
      <c r="C124" s="46" t="s">
        <v>162</v>
      </c>
      <c r="D124" s="46" t="s">
        <v>163</v>
      </c>
      <c r="E124" s="46" t="s">
        <v>164</v>
      </c>
      <c r="F124" s="28"/>
      <c r="G124" s="28">
        <v>94</v>
      </c>
      <c r="H124" s="30"/>
      <c r="I124" s="34"/>
      <c r="J124" s="30"/>
      <c r="K124" s="54"/>
      <c r="L124" s="28"/>
      <c r="M124" s="39">
        <f t="shared" si="10"/>
        <v>94</v>
      </c>
      <c r="N124" s="43" t="s">
        <v>184</v>
      </c>
      <c r="O124" s="31">
        <f t="shared" ref="O124:O134" si="12">COUNT(F124:L124)</f>
        <v>1</v>
      </c>
    </row>
    <row r="125" spans="1:15" x14ac:dyDescent="0.2">
      <c r="A125" s="28">
        <v>11057827</v>
      </c>
      <c r="B125" s="28">
        <v>1</v>
      </c>
      <c r="C125" s="27" t="s">
        <v>68</v>
      </c>
      <c r="D125" s="27" t="s">
        <v>69</v>
      </c>
      <c r="E125" s="27" t="s">
        <v>116</v>
      </c>
      <c r="F125" s="53"/>
      <c r="G125" s="28">
        <v>93</v>
      </c>
      <c r="H125" s="54"/>
      <c r="I125" s="34"/>
      <c r="J125" s="28"/>
      <c r="K125" s="54"/>
      <c r="L125" s="53"/>
      <c r="M125" s="39">
        <f t="shared" si="10"/>
        <v>93</v>
      </c>
      <c r="N125" s="43" t="s">
        <v>241</v>
      </c>
      <c r="O125" s="31">
        <f t="shared" si="12"/>
        <v>1</v>
      </c>
    </row>
    <row r="126" spans="1:15" x14ac:dyDescent="0.2">
      <c r="A126" s="28">
        <v>10940034</v>
      </c>
      <c r="B126" s="28" t="s">
        <v>85</v>
      </c>
      <c r="C126" s="27" t="s">
        <v>232</v>
      </c>
      <c r="D126" s="27" t="s">
        <v>218</v>
      </c>
      <c r="E126" s="27" t="s">
        <v>233</v>
      </c>
      <c r="F126" s="53"/>
      <c r="G126" s="53"/>
      <c r="H126" s="54">
        <v>91</v>
      </c>
      <c r="I126" s="54"/>
      <c r="J126" s="53"/>
      <c r="K126" s="54"/>
      <c r="L126" s="53"/>
      <c r="M126" s="39">
        <f t="shared" si="10"/>
        <v>91</v>
      </c>
      <c r="N126" s="43" t="s">
        <v>191</v>
      </c>
      <c r="O126" s="31">
        <f t="shared" si="12"/>
        <v>1</v>
      </c>
    </row>
    <row r="127" spans="1:15" x14ac:dyDescent="0.2">
      <c r="A127" s="28">
        <v>11146296</v>
      </c>
      <c r="B127" s="28" t="s">
        <v>85</v>
      </c>
      <c r="C127" s="27" t="s">
        <v>192</v>
      </c>
      <c r="D127" s="27" t="s">
        <v>65</v>
      </c>
      <c r="E127" s="27" t="s">
        <v>193</v>
      </c>
      <c r="F127" s="53"/>
      <c r="G127" s="53"/>
      <c r="H127" s="54">
        <v>90</v>
      </c>
      <c r="I127" s="54"/>
      <c r="J127" s="53"/>
      <c r="K127" s="54"/>
      <c r="L127" s="53"/>
      <c r="M127" s="39">
        <f t="shared" si="10"/>
        <v>90</v>
      </c>
      <c r="N127" s="43" t="s">
        <v>194</v>
      </c>
      <c r="O127" s="31">
        <f t="shared" si="12"/>
        <v>1</v>
      </c>
    </row>
    <row r="128" spans="1:15" x14ac:dyDescent="0.2">
      <c r="A128" s="28">
        <v>11210656</v>
      </c>
      <c r="B128" s="28">
        <v>1</v>
      </c>
      <c r="C128" s="27" t="s">
        <v>76</v>
      </c>
      <c r="D128" s="27" t="s">
        <v>77</v>
      </c>
      <c r="E128" s="58" t="s">
        <v>235</v>
      </c>
      <c r="F128" s="28"/>
      <c r="G128" s="28">
        <v>5</v>
      </c>
      <c r="H128" s="54">
        <v>5</v>
      </c>
      <c r="I128" s="34"/>
      <c r="J128" s="30"/>
      <c r="K128" s="30"/>
      <c r="L128" s="30"/>
      <c r="M128" s="39">
        <f t="shared" si="10"/>
        <v>10</v>
      </c>
      <c r="N128" s="43" t="s">
        <v>244</v>
      </c>
      <c r="O128" s="31">
        <f t="shared" si="12"/>
        <v>2</v>
      </c>
    </row>
    <row r="129" spans="1:15" ht="15" x14ac:dyDescent="0.25">
      <c r="A129" s="28">
        <v>11064273</v>
      </c>
      <c r="B129" s="28">
        <v>2</v>
      </c>
      <c r="C129" s="27" t="s">
        <v>180</v>
      </c>
      <c r="D129" s="27" t="s">
        <v>181</v>
      </c>
      <c r="E129" s="46" t="s">
        <v>182</v>
      </c>
      <c r="F129" s="28"/>
      <c r="G129" s="28">
        <v>5</v>
      </c>
      <c r="H129" s="28"/>
      <c r="I129" s="34"/>
      <c r="J129" s="30"/>
      <c r="K129" s="30"/>
      <c r="L129" s="28"/>
      <c r="M129" s="39">
        <f t="shared" si="10"/>
        <v>5</v>
      </c>
      <c r="N129" s="43" t="s">
        <v>242</v>
      </c>
      <c r="O129" s="31">
        <f t="shared" si="12"/>
        <v>1</v>
      </c>
    </row>
    <row r="130" spans="1:15" x14ac:dyDescent="0.2">
      <c r="A130" s="28">
        <v>11077520</v>
      </c>
      <c r="B130" s="28">
        <v>2</v>
      </c>
      <c r="C130" s="27" t="s">
        <v>198</v>
      </c>
      <c r="D130" s="27" t="s">
        <v>199</v>
      </c>
      <c r="E130" s="27" t="s">
        <v>236</v>
      </c>
      <c r="F130" s="53"/>
      <c r="G130" s="53"/>
      <c r="H130" s="54">
        <v>5</v>
      </c>
      <c r="I130" s="54"/>
      <c r="J130" s="53"/>
      <c r="K130" s="54"/>
      <c r="L130" s="53"/>
      <c r="M130" s="39">
        <f t="shared" si="10"/>
        <v>5</v>
      </c>
      <c r="N130" s="43" t="s">
        <v>242</v>
      </c>
      <c r="O130" s="31">
        <f t="shared" si="12"/>
        <v>1</v>
      </c>
    </row>
    <row r="131" spans="1:15" ht="15" x14ac:dyDescent="0.25">
      <c r="A131" s="28">
        <v>11077520</v>
      </c>
      <c r="B131" s="28">
        <v>2</v>
      </c>
      <c r="C131" s="27" t="s">
        <v>198</v>
      </c>
      <c r="D131" s="27" t="s">
        <v>199</v>
      </c>
      <c r="E131" s="46" t="s">
        <v>200</v>
      </c>
      <c r="F131" s="53"/>
      <c r="G131" s="53"/>
      <c r="H131" s="54">
        <v>5</v>
      </c>
      <c r="I131" s="54"/>
      <c r="J131" s="53"/>
      <c r="K131" s="54"/>
      <c r="L131" s="53"/>
      <c r="M131" s="39">
        <f t="shared" si="10"/>
        <v>5</v>
      </c>
      <c r="N131" s="43" t="s">
        <v>242</v>
      </c>
      <c r="O131" s="31">
        <f t="shared" si="12"/>
        <v>1</v>
      </c>
    </row>
    <row r="132" spans="1:15" ht="15" x14ac:dyDescent="0.25">
      <c r="A132" s="28">
        <v>11063418</v>
      </c>
      <c r="B132" s="28">
        <v>2</v>
      </c>
      <c r="C132" s="27" t="s">
        <v>168</v>
      </c>
      <c r="D132" s="27" t="s">
        <v>77</v>
      </c>
      <c r="E132" s="46" t="s">
        <v>169</v>
      </c>
      <c r="F132" s="53"/>
      <c r="G132" s="28">
        <v>5</v>
      </c>
      <c r="H132" s="54"/>
      <c r="I132" s="34"/>
      <c r="J132" s="53"/>
      <c r="K132" s="54"/>
      <c r="L132" s="28"/>
      <c r="M132" s="39">
        <f t="shared" si="10"/>
        <v>5</v>
      </c>
      <c r="N132" s="43" t="s">
        <v>242</v>
      </c>
      <c r="O132" s="31">
        <f t="shared" si="12"/>
        <v>1</v>
      </c>
    </row>
    <row r="133" spans="1:15" x14ac:dyDescent="0.2">
      <c r="A133" s="28">
        <v>11029601</v>
      </c>
      <c r="B133" s="28">
        <v>2</v>
      </c>
      <c r="C133" s="27" t="s">
        <v>237</v>
      </c>
      <c r="D133" s="27" t="s">
        <v>238</v>
      </c>
      <c r="E133" s="27" t="s">
        <v>239</v>
      </c>
      <c r="F133" s="53"/>
      <c r="G133" s="53"/>
      <c r="H133" s="54">
        <v>5</v>
      </c>
      <c r="I133" s="54"/>
      <c r="J133" s="53"/>
      <c r="K133" s="54"/>
      <c r="L133" s="53"/>
      <c r="M133" s="39">
        <f t="shared" si="10"/>
        <v>5</v>
      </c>
      <c r="N133" s="43" t="s">
        <v>242</v>
      </c>
      <c r="O133" s="31">
        <f t="shared" si="12"/>
        <v>1</v>
      </c>
    </row>
    <row r="134" spans="1:15" ht="15" x14ac:dyDescent="0.25">
      <c r="A134" s="28">
        <v>11153293</v>
      </c>
      <c r="B134" s="28" t="s">
        <v>85</v>
      </c>
      <c r="C134" s="46" t="s">
        <v>185</v>
      </c>
      <c r="D134" s="46" t="s">
        <v>186</v>
      </c>
      <c r="E134" s="46" t="s">
        <v>187</v>
      </c>
      <c r="F134" s="53"/>
      <c r="G134" s="53"/>
      <c r="H134" s="54">
        <v>5</v>
      </c>
      <c r="I134" s="54"/>
      <c r="J134" s="53"/>
      <c r="K134" s="54"/>
      <c r="L134" s="53"/>
      <c r="M134" s="39">
        <f t="shared" si="10"/>
        <v>5</v>
      </c>
      <c r="N134" s="43" t="s">
        <v>242</v>
      </c>
      <c r="O134" s="31">
        <f t="shared" si="12"/>
        <v>1</v>
      </c>
    </row>
  </sheetData>
  <sortState xmlns:xlrd2="http://schemas.microsoft.com/office/spreadsheetml/2017/richdata2" ref="A98:M134">
    <sortCondition descending="1" ref="M98:M134"/>
  </sortState>
  <mergeCells count="29">
    <mergeCell ref="O46:O50"/>
    <mergeCell ref="A92:N92"/>
    <mergeCell ref="C93:C97"/>
    <mergeCell ref="D93:D97"/>
    <mergeCell ref="E93:E97"/>
    <mergeCell ref="M93:M97"/>
    <mergeCell ref="N93:N97"/>
    <mergeCell ref="O93:O97"/>
    <mergeCell ref="A45:N45"/>
    <mergeCell ref="C46:C50"/>
    <mergeCell ref="D46:D50"/>
    <mergeCell ref="E46:E50"/>
    <mergeCell ref="M46:M50"/>
    <mergeCell ref="N46:N50"/>
    <mergeCell ref="O3:O7"/>
    <mergeCell ref="A14:N14"/>
    <mergeCell ref="C15:C19"/>
    <mergeCell ref="D15:D19"/>
    <mergeCell ref="E15:E19"/>
    <mergeCell ref="M15:M19"/>
    <mergeCell ref="N15:N19"/>
    <mergeCell ref="O15:O19"/>
    <mergeCell ref="A1:N1"/>
    <mergeCell ref="A2:N2"/>
    <mergeCell ref="C3:C7"/>
    <mergeCell ref="D3:D7"/>
    <mergeCell ref="E3:E7"/>
    <mergeCell ref="M3:M7"/>
    <mergeCell ref="N3:N7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CHALLENGES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GHC</dc:creator>
  <cp:lastModifiedBy>Danielle Botte</cp:lastModifiedBy>
  <cp:lastPrinted>2008-08-07T10:27:00Z</cp:lastPrinted>
  <dcterms:created xsi:type="dcterms:W3CDTF">2008-05-08T06:39:15Z</dcterms:created>
  <dcterms:modified xsi:type="dcterms:W3CDTF">2025-06-11T14:04:29Z</dcterms:modified>
</cp:coreProperties>
</file>