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GHC\Obstacle 2025\Résultats\"/>
    </mc:Choice>
  </mc:AlternateContent>
  <xr:revisionPtr revIDLastSave="0" documentId="8_{11D8E704-13B8-4E60-AA21-A17DC7C4363F}" xr6:coauthVersionLast="47" xr6:coauthVersionMax="47" xr10:uidLastSave="{00000000-0000-0000-0000-000000000000}"/>
  <bookViews>
    <workbookView xWindow="-120" yWindow="-120" windowWidth="29040" windowHeight="15990" xr2:uid="{D7AD1FB6-8DD7-4ABA-AB35-2553D1BB0862}"/>
  </bookViews>
  <sheets>
    <sheet name="80_chevaux" sheetId="1" r:id="rId1"/>
    <sheet name="80_chevaux_Gilbert" sheetId="2" r:id="rId2"/>
    <sheet name="90_chevaux" sheetId="3" r:id="rId3"/>
    <sheet name="90_chevaux_Veredus" sheetId="4" r:id="rId4"/>
    <sheet name="100_scolaires" sheetId="5" r:id="rId5"/>
    <sheet name="100_chevaux" sheetId="6" r:id="rId6"/>
    <sheet name="100_chevaux_Penelope" sheetId="7" r:id="rId7"/>
    <sheet name="110_chevaux" sheetId="8" r:id="rId8"/>
    <sheet name="110_juniors" sheetId="9" r:id="rId9"/>
    <sheet name="110_cavalor" sheetId="10" r:id="rId10"/>
    <sheet name="120_chevaux" sheetId="11" r:id="rId11"/>
    <sheet name="120_young_riders" sheetId="12" r:id="rId12"/>
    <sheet name="70_poneys" sheetId="13" r:id="rId13"/>
    <sheet name="80_poneys" sheetId="14" r:id="rId14"/>
    <sheet name="90_poneys" sheetId="15" r:id="rId15"/>
    <sheet name="100_poneys" sheetId="16" r:id="rId16"/>
    <sheet name="sélection_4_ans" sheetId="17" r:id="rId17"/>
    <sheet name="sélection_5_ans" sheetId="18" r:id="rId18"/>
    <sheet name="sélection_6_ans_" sheetId="19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9" l="1"/>
  <c r="H3" i="19"/>
  <c r="I2" i="19"/>
  <c r="H2" i="19"/>
  <c r="I6" i="18"/>
  <c r="H6" i="18"/>
  <c r="I5" i="18"/>
  <c r="H5" i="18"/>
  <c r="I4" i="18"/>
  <c r="H4" i="18"/>
  <c r="I3" i="18"/>
  <c r="H3" i="18"/>
  <c r="I2" i="18"/>
  <c r="H2" i="18"/>
  <c r="I7" i="17"/>
  <c r="H7" i="17"/>
  <c r="I6" i="17"/>
  <c r="H6" i="17"/>
  <c r="I5" i="17"/>
  <c r="H5" i="17"/>
  <c r="I4" i="17"/>
  <c r="H4" i="17"/>
  <c r="I3" i="17"/>
  <c r="H3" i="17"/>
  <c r="I2" i="17"/>
  <c r="H2" i="17"/>
  <c r="S7" i="16"/>
  <c r="R7" i="16"/>
  <c r="S6" i="16"/>
  <c r="R6" i="16"/>
  <c r="S5" i="16"/>
  <c r="R5" i="16"/>
  <c r="S4" i="16"/>
  <c r="R4" i="16"/>
  <c r="S3" i="16"/>
  <c r="R3" i="16"/>
  <c r="S2" i="16"/>
  <c r="R2" i="16"/>
  <c r="S11" i="15"/>
  <c r="R11" i="15"/>
  <c r="S10" i="15"/>
  <c r="R10" i="15"/>
  <c r="S9" i="15"/>
  <c r="R9" i="15"/>
  <c r="S8" i="15"/>
  <c r="R8" i="15"/>
  <c r="S7" i="15"/>
  <c r="R7" i="15"/>
  <c r="S6" i="15"/>
  <c r="R6" i="15"/>
  <c r="S5" i="15"/>
  <c r="R5" i="15"/>
  <c r="S4" i="15"/>
  <c r="R4" i="15"/>
  <c r="S3" i="15"/>
  <c r="R3" i="15"/>
  <c r="S2" i="15"/>
  <c r="R2" i="15"/>
  <c r="S27" i="14"/>
  <c r="R27" i="14"/>
  <c r="S26" i="14"/>
  <c r="R26" i="14"/>
  <c r="S25" i="14"/>
  <c r="R25" i="14"/>
  <c r="S24" i="14"/>
  <c r="R24" i="14"/>
  <c r="S23" i="14"/>
  <c r="R23" i="14"/>
  <c r="S22" i="14"/>
  <c r="R22" i="14"/>
  <c r="S21" i="14"/>
  <c r="R21" i="14"/>
  <c r="S20" i="14"/>
  <c r="R20" i="14"/>
  <c r="S19" i="14"/>
  <c r="R19" i="14"/>
  <c r="S18" i="14"/>
  <c r="R18" i="14"/>
  <c r="S17" i="14"/>
  <c r="R17" i="14"/>
  <c r="S16" i="14"/>
  <c r="R16" i="14"/>
  <c r="S15" i="14"/>
  <c r="R15" i="14"/>
  <c r="S14" i="14"/>
  <c r="R14" i="14"/>
  <c r="S13" i="14"/>
  <c r="R13" i="14"/>
  <c r="S12" i="14"/>
  <c r="R12" i="14"/>
  <c r="S11" i="14"/>
  <c r="R11" i="14"/>
  <c r="S10" i="14"/>
  <c r="R10" i="14"/>
  <c r="S9" i="14"/>
  <c r="R9" i="14"/>
  <c r="S8" i="14"/>
  <c r="R8" i="14"/>
  <c r="S7" i="14"/>
  <c r="R7" i="14"/>
  <c r="S6" i="14"/>
  <c r="R6" i="14"/>
  <c r="S5" i="14"/>
  <c r="R5" i="14"/>
  <c r="S4" i="14"/>
  <c r="R4" i="14"/>
  <c r="S3" i="14"/>
  <c r="R3" i="14"/>
  <c r="S2" i="14"/>
  <c r="R2" i="14"/>
  <c r="S19" i="13"/>
  <c r="R19" i="13"/>
  <c r="S18" i="13"/>
  <c r="R18" i="13"/>
  <c r="S17" i="13"/>
  <c r="R17" i="13"/>
  <c r="S16" i="13"/>
  <c r="R16" i="13"/>
  <c r="S15" i="13"/>
  <c r="R15" i="13"/>
  <c r="S14" i="13"/>
  <c r="R14" i="13"/>
  <c r="S13" i="13"/>
  <c r="R13" i="13"/>
  <c r="S12" i="13"/>
  <c r="R12" i="13"/>
  <c r="S11" i="13"/>
  <c r="R11" i="13"/>
  <c r="S10" i="13"/>
  <c r="R10" i="13"/>
  <c r="S9" i="13"/>
  <c r="R9" i="13"/>
  <c r="S8" i="13"/>
  <c r="R8" i="13"/>
  <c r="S7" i="13"/>
  <c r="R7" i="13"/>
  <c r="S6" i="13"/>
  <c r="R6" i="13"/>
  <c r="S5" i="13"/>
  <c r="R5" i="13"/>
  <c r="S4" i="13"/>
  <c r="R4" i="13"/>
  <c r="S3" i="13"/>
  <c r="R3" i="13"/>
  <c r="S2" i="13"/>
  <c r="R2" i="13"/>
  <c r="O4" i="12"/>
  <c r="N4" i="12"/>
  <c r="O3" i="12"/>
  <c r="N3" i="12"/>
  <c r="O2" i="12"/>
  <c r="N2" i="12"/>
  <c r="P15" i="11"/>
  <c r="O15" i="11"/>
  <c r="P14" i="11"/>
  <c r="O14" i="11"/>
  <c r="P13" i="11"/>
  <c r="O13" i="11"/>
  <c r="P12" i="11"/>
  <c r="O12" i="11"/>
  <c r="P11" i="11"/>
  <c r="O11" i="11"/>
  <c r="P10" i="11"/>
  <c r="O10" i="11"/>
  <c r="P9" i="11"/>
  <c r="O9" i="11"/>
  <c r="P8" i="11"/>
  <c r="O8" i="11"/>
  <c r="P7" i="11"/>
  <c r="O7" i="11"/>
  <c r="P6" i="11"/>
  <c r="O6" i="11"/>
  <c r="P5" i="11"/>
  <c r="O5" i="11"/>
  <c r="P4" i="11"/>
  <c r="O4" i="11"/>
  <c r="P3" i="11"/>
  <c r="O3" i="11"/>
  <c r="P2" i="11"/>
  <c r="O2" i="11"/>
  <c r="J17" i="10"/>
  <c r="I17" i="10"/>
  <c r="J16" i="10"/>
  <c r="I16" i="10"/>
  <c r="J15" i="10"/>
  <c r="I15" i="10"/>
  <c r="J14" i="10"/>
  <c r="I14" i="10"/>
  <c r="J13" i="10"/>
  <c r="I13" i="10"/>
  <c r="J12" i="10"/>
  <c r="I12" i="10"/>
  <c r="J11" i="10"/>
  <c r="I11" i="10"/>
  <c r="J10" i="10"/>
  <c r="I10" i="10"/>
  <c r="J9" i="10"/>
  <c r="I9" i="10"/>
  <c r="J8" i="10"/>
  <c r="I8" i="10"/>
  <c r="J7" i="10"/>
  <c r="I7" i="10"/>
  <c r="J6" i="10"/>
  <c r="I6" i="10"/>
  <c r="J5" i="10"/>
  <c r="I5" i="10"/>
  <c r="J4" i="10"/>
  <c r="I4" i="10"/>
  <c r="J3" i="10"/>
  <c r="I3" i="10"/>
  <c r="J2" i="10"/>
  <c r="I2" i="10"/>
  <c r="R7" i="9"/>
  <c r="Q7" i="9"/>
  <c r="R6" i="9"/>
  <c r="Q6" i="9"/>
  <c r="R5" i="9"/>
  <c r="Q5" i="9"/>
  <c r="R4" i="9"/>
  <c r="Q4" i="9"/>
  <c r="R3" i="9"/>
  <c r="Q3" i="9"/>
  <c r="R2" i="9"/>
  <c r="Q2" i="9"/>
  <c r="S27" i="8"/>
  <c r="R27" i="8"/>
  <c r="S26" i="8"/>
  <c r="R26" i="8"/>
  <c r="S25" i="8"/>
  <c r="R25" i="8"/>
  <c r="S24" i="8"/>
  <c r="R24" i="8"/>
  <c r="S23" i="8"/>
  <c r="R23" i="8"/>
  <c r="S22" i="8"/>
  <c r="R22" i="8"/>
  <c r="S21" i="8"/>
  <c r="R21" i="8"/>
  <c r="S20" i="8"/>
  <c r="R20" i="8"/>
  <c r="S19" i="8"/>
  <c r="R19" i="8"/>
  <c r="S18" i="8"/>
  <c r="R18" i="8"/>
  <c r="S17" i="8"/>
  <c r="R17" i="8"/>
  <c r="S16" i="8"/>
  <c r="R16" i="8"/>
  <c r="S15" i="8"/>
  <c r="R15" i="8"/>
  <c r="S14" i="8"/>
  <c r="R14" i="8"/>
  <c r="S13" i="8"/>
  <c r="R13" i="8"/>
  <c r="S12" i="8"/>
  <c r="R12" i="8"/>
  <c r="S11" i="8"/>
  <c r="R11" i="8"/>
  <c r="S10" i="8"/>
  <c r="R10" i="8"/>
  <c r="S9" i="8"/>
  <c r="R9" i="8"/>
  <c r="S8" i="8"/>
  <c r="R8" i="8"/>
  <c r="S7" i="8"/>
  <c r="R7" i="8"/>
  <c r="S6" i="8"/>
  <c r="R6" i="8"/>
  <c r="S5" i="8"/>
  <c r="R5" i="8"/>
  <c r="S4" i="8"/>
  <c r="R4" i="8"/>
  <c r="S3" i="8"/>
  <c r="R3" i="8"/>
  <c r="S2" i="8"/>
  <c r="R2" i="8"/>
  <c r="J2" i="7"/>
  <c r="S45" i="6"/>
  <c r="R45" i="6"/>
  <c r="S44" i="6"/>
  <c r="R44" i="6"/>
  <c r="S43" i="6"/>
  <c r="R43" i="6"/>
  <c r="S42" i="6"/>
  <c r="R42" i="6"/>
  <c r="S41" i="6"/>
  <c r="R41" i="6"/>
  <c r="S40" i="6"/>
  <c r="R40" i="6"/>
  <c r="S39" i="6"/>
  <c r="R39" i="6"/>
  <c r="S38" i="6"/>
  <c r="R38" i="6"/>
  <c r="S37" i="6"/>
  <c r="R37" i="6"/>
  <c r="S36" i="6"/>
  <c r="R36" i="6"/>
  <c r="S35" i="6"/>
  <c r="R35" i="6"/>
  <c r="S34" i="6"/>
  <c r="R34" i="6"/>
  <c r="S33" i="6"/>
  <c r="R33" i="6"/>
  <c r="S32" i="6"/>
  <c r="R32" i="6"/>
  <c r="S31" i="6"/>
  <c r="R31" i="6"/>
  <c r="S30" i="6"/>
  <c r="R30" i="6"/>
  <c r="S29" i="6"/>
  <c r="R29" i="6"/>
  <c r="S28" i="6"/>
  <c r="R28" i="6"/>
  <c r="S27" i="6"/>
  <c r="R27" i="6"/>
  <c r="S26" i="6"/>
  <c r="R26" i="6"/>
  <c r="S25" i="6"/>
  <c r="R25" i="6"/>
  <c r="S24" i="6"/>
  <c r="R24" i="6"/>
  <c r="S23" i="6"/>
  <c r="R23" i="6"/>
  <c r="S22" i="6"/>
  <c r="R22" i="6"/>
  <c r="S21" i="6"/>
  <c r="R21" i="6"/>
  <c r="S20" i="6"/>
  <c r="R20" i="6"/>
  <c r="S19" i="6"/>
  <c r="R19" i="6"/>
  <c r="S18" i="6"/>
  <c r="R18" i="6"/>
  <c r="S17" i="6"/>
  <c r="R17" i="6"/>
  <c r="S16" i="6"/>
  <c r="R16" i="6"/>
  <c r="S15" i="6"/>
  <c r="R15" i="6"/>
  <c r="S14" i="6"/>
  <c r="R14" i="6"/>
  <c r="S13" i="6"/>
  <c r="R13" i="6"/>
  <c r="S12" i="6"/>
  <c r="R12" i="6"/>
  <c r="S11" i="6"/>
  <c r="R11" i="6"/>
  <c r="S10" i="6"/>
  <c r="R10" i="6"/>
  <c r="S9" i="6"/>
  <c r="R9" i="6"/>
  <c r="S8" i="6"/>
  <c r="R8" i="6"/>
  <c r="S7" i="6"/>
  <c r="R7" i="6"/>
  <c r="S6" i="6"/>
  <c r="R6" i="6"/>
  <c r="S5" i="6"/>
  <c r="R5" i="6"/>
  <c r="S4" i="6"/>
  <c r="R4" i="6"/>
  <c r="S3" i="6"/>
  <c r="R3" i="6"/>
  <c r="S2" i="6"/>
  <c r="R2" i="6"/>
  <c r="R6" i="5"/>
  <c r="Q6" i="5"/>
  <c r="R5" i="5"/>
  <c r="Q5" i="5"/>
  <c r="R4" i="5"/>
  <c r="Q4" i="5"/>
  <c r="R3" i="5"/>
  <c r="Q3" i="5"/>
  <c r="R2" i="5"/>
  <c r="Q2" i="5"/>
  <c r="J2" i="4"/>
  <c r="S45" i="3"/>
  <c r="R45" i="3"/>
  <c r="S44" i="3"/>
  <c r="R44" i="3"/>
  <c r="S43" i="3"/>
  <c r="R43" i="3"/>
  <c r="S42" i="3"/>
  <c r="R42" i="3"/>
  <c r="S41" i="3"/>
  <c r="R41" i="3"/>
  <c r="S40" i="3"/>
  <c r="R40" i="3"/>
  <c r="S39" i="3"/>
  <c r="R39" i="3"/>
  <c r="S38" i="3"/>
  <c r="R38" i="3"/>
  <c r="S37" i="3"/>
  <c r="R37" i="3"/>
  <c r="S36" i="3"/>
  <c r="R36" i="3"/>
  <c r="S35" i="3"/>
  <c r="R35" i="3"/>
  <c r="S34" i="3"/>
  <c r="R34" i="3"/>
  <c r="S33" i="3"/>
  <c r="R33" i="3"/>
  <c r="S32" i="3"/>
  <c r="R32" i="3"/>
  <c r="S31" i="3"/>
  <c r="R31" i="3"/>
  <c r="S30" i="3"/>
  <c r="R30" i="3"/>
  <c r="S29" i="3"/>
  <c r="R29" i="3"/>
  <c r="S28" i="3"/>
  <c r="R28" i="3"/>
  <c r="S27" i="3"/>
  <c r="R27" i="3"/>
  <c r="S26" i="3"/>
  <c r="R26" i="3"/>
  <c r="S25" i="3"/>
  <c r="R25" i="3"/>
  <c r="S24" i="3"/>
  <c r="R24" i="3"/>
  <c r="S23" i="3"/>
  <c r="R23" i="3"/>
  <c r="S22" i="3"/>
  <c r="R22" i="3"/>
  <c r="S21" i="3"/>
  <c r="R21" i="3"/>
  <c r="S20" i="3"/>
  <c r="R20" i="3"/>
  <c r="S19" i="3"/>
  <c r="R19" i="3"/>
  <c r="S18" i="3"/>
  <c r="R18" i="3"/>
  <c r="S17" i="3"/>
  <c r="R17" i="3"/>
  <c r="S16" i="3"/>
  <c r="R16" i="3"/>
  <c r="S15" i="3"/>
  <c r="R15" i="3"/>
  <c r="S14" i="3"/>
  <c r="R14" i="3"/>
  <c r="S13" i="3"/>
  <c r="R13" i="3"/>
  <c r="S12" i="3"/>
  <c r="R12" i="3"/>
  <c r="S11" i="3"/>
  <c r="R11" i="3"/>
  <c r="S10" i="3"/>
  <c r="R10" i="3"/>
  <c r="S9" i="3"/>
  <c r="R9" i="3"/>
  <c r="S8" i="3"/>
  <c r="R8" i="3"/>
  <c r="S7" i="3"/>
  <c r="R7" i="3"/>
  <c r="S6" i="3"/>
  <c r="R6" i="3"/>
  <c r="S5" i="3"/>
  <c r="R5" i="3"/>
  <c r="S4" i="3"/>
  <c r="R4" i="3"/>
  <c r="S3" i="3"/>
  <c r="R3" i="3"/>
  <c r="S2" i="3"/>
  <c r="R2" i="3"/>
  <c r="J2" i="2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S4" i="1"/>
  <c r="R4" i="1"/>
  <c r="S3" i="1"/>
  <c r="R3" i="1"/>
  <c r="S2" i="1"/>
  <c r="R2" i="1"/>
</calcChain>
</file>

<file path=xl/sharedStrings.xml><?xml version="1.0" encoding="utf-8"?>
<sst xmlns="http://schemas.openxmlformats.org/spreadsheetml/2006/main" count="1022" uniqueCount="452">
  <si>
    <t>Classement</t>
  </si>
  <si>
    <t>Nom</t>
  </si>
  <si>
    <t>Prénom</t>
  </si>
  <si>
    <t>Cheval</t>
  </si>
  <si>
    <t>06/04/2025 Mariembourg</t>
  </si>
  <si>
    <t>20/04/2025 Châtelet</t>
  </si>
  <si>
    <t>11/05/2025 Philippeville</t>
  </si>
  <si>
    <t>25/05/2025 Mariembourg</t>
  </si>
  <si>
    <t>01/06/2025 Montigny</t>
  </si>
  <si>
    <t>29/06/2025 Bioul</t>
  </si>
  <si>
    <t>06/07/2025 Lesves</t>
  </si>
  <si>
    <t>03/08/2025 Châtelet</t>
  </si>
  <si>
    <t>10/08/2025 Montigny</t>
  </si>
  <si>
    <t>24/08/2025 Mariembourg</t>
  </si>
  <si>
    <t>31/08/2025 Boussu en Fagne</t>
  </si>
  <si>
    <t>06&amp;07/09/2025 Bioul</t>
  </si>
  <si>
    <t>20&amp;21/09/2025 Philippeville</t>
  </si>
  <si>
    <t>Total des points challenge</t>
  </si>
  <si>
    <t>Nombre manches additionnées 7</t>
  </si>
  <si>
    <t>Meris</t>
  </si>
  <si>
    <t>Emmy</t>
  </si>
  <si>
    <t>Lightning Lady Desire</t>
  </si>
  <si>
    <t>Verrastro</t>
  </si>
  <si>
    <t>Malissia</t>
  </si>
  <si>
    <t>Andaluz</t>
  </si>
  <si>
    <t>Who Is Who</t>
  </si>
  <si>
    <t>Heusschen</t>
  </si>
  <si>
    <t>Léna</t>
  </si>
  <si>
    <t>Vasa de la Valette</t>
  </si>
  <si>
    <t>Place</t>
  </si>
  <si>
    <t>Maureen</t>
  </si>
  <si>
    <t>OPINE DU PRÉ LILAS</t>
  </si>
  <si>
    <t>Burlet</t>
  </si>
  <si>
    <t>Manon</t>
  </si>
  <si>
    <t>T-zourane D'horymetz</t>
  </si>
  <si>
    <t>Collard</t>
  </si>
  <si>
    <t>JADE</t>
  </si>
  <si>
    <t>Triana</t>
  </si>
  <si>
    <t>Wilmet</t>
  </si>
  <si>
    <t>Marine</t>
  </si>
  <si>
    <t>Sinan Al Rashediah</t>
  </si>
  <si>
    <t>Delabie</t>
  </si>
  <si>
    <t>Ugo</t>
  </si>
  <si>
    <t>Celio Bois Du Prince Z</t>
  </si>
  <si>
    <t>Demoulin</t>
  </si>
  <si>
    <t>Charlotte</t>
  </si>
  <si>
    <t>Cheval Concours/ wedstrijd Paard 10</t>
  </si>
  <si>
    <t>Khabbaoui</t>
  </si>
  <si>
    <t>Jalila</t>
  </si>
  <si>
    <t>Oléander - Drum VH Juxschot Z</t>
  </si>
  <si>
    <t>Chanel Mansolein Z</t>
  </si>
  <si>
    <t>Pierard</t>
  </si>
  <si>
    <t>Clemence</t>
  </si>
  <si>
    <t>Eclipse Du Bouly</t>
  </si>
  <si>
    <t>Antonio-Simao</t>
  </si>
  <si>
    <t>clelia</t>
  </si>
  <si>
    <t>Hep Yaelle</t>
  </si>
  <si>
    <t>Charloteaux</t>
  </si>
  <si>
    <t>Eva</t>
  </si>
  <si>
    <t>Vanille DES COLLINES DU TILLEUL</t>
  </si>
  <si>
    <t>Lebrun</t>
  </si>
  <si>
    <t>Alix</t>
  </si>
  <si>
    <t>Ironman</t>
  </si>
  <si>
    <t>Servais</t>
  </si>
  <si>
    <t>Hajar</t>
  </si>
  <si>
    <t>Nouvelle</t>
  </si>
  <si>
    <t>Holemans</t>
  </si>
  <si>
    <t>Evangeline</t>
  </si>
  <si>
    <t>Sligo Sweet Lady</t>
  </si>
  <si>
    <t>Renault</t>
  </si>
  <si>
    <t>Lora</t>
  </si>
  <si>
    <t>C.Zarco</t>
  </si>
  <si>
    <t>Lily d'Ange</t>
  </si>
  <si>
    <t>BOULANGER</t>
  </si>
  <si>
    <t>LOUISE</t>
  </si>
  <si>
    <t>Rodger boy</t>
  </si>
  <si>
    <t>Roulin</t>
  </si>
  <si>
    <t>Chloe</t>
  </si>
  <si>
    <t>Roquebrun</t>
  </si>
  <si>
    <t>Vanlerberghe</t>
  </si>
  <si>
    <t>Aline</t>
  </si>
  <si>
    <t>ODYS FPC</t>
  </si>
  <si>
    <t>Nicanor</t>
  </si>
  <si>
    <t>Jerry</t>
  </si>
  <si>
    <t>Django &amp; Co Z</t>
  </si>
  <si>
    <t>Nombre manches additionnées 4</t>
  </si>
  <si>
    <t>Briart</t>
  </si>
  <si>
    <t>Olivier</t>
  </si>
  <si>
    <t>Cirina de Line</t>
  </si>
  <si>
    <t>Vandenberge</t>
  </si>
  <si>
    <t>Chloé</t>
  </si>
  <si>
    <t>Gabie Violette</t>
  </si>
  <si>
    <t>Pirlot</t>
  </si>
  <si>
    <t>Victoria</t>
  </si>
  <si>
    <t>Mistral d'Alphi</t>
  </si>
  <si>
    <t>Brankaer</t>
  </si>
  <si>
    <t>Celine</t>
  </si>
  <si>
    <t>Nefertiti atc</t>
  </si>
  <si>
    <t>Monetti</t>
  </si>
  <si>
    <t>Melissa</t>
  </si>
  <si>
    <t>Canopée D Z</t>
  </si>
  <si>
    <t>Tattoo Chic Shaday</t>
  </si>
  <si>
    <t>Dumay</t>
  </si>
  <si>
    <t>Mégane</t>
  </si>
  <si>
    <t>Papito</t>
  </si>
  <si>
    <t>Rossomme</t>
  </si>
  <si>
    <t>Be A Big Girl Of Clover</t>
  </si>
  <si>
    <t>Hanon</t>
  </si>
  <si>
    <t>Udine Des Sorbiers</t>
  </si>
  <si>
    <t>Chevalier</t>
  </si>
  <si>
    <t>Jean Francois</t>
  </si>
  <si>
    <t>Moonlight DL Valette</t>
  </si>
  <si>
    <t>Troussart</t>
  </si>
  <si>
    <t>Théo</t>
  </si>
  <si>
    <t>Chestnut chester</t>
  </si>
  <si>
    <t>Godefroid</t>
  </si>
  <si>
    <t>Lilou</t>
  </si>
  <si>
    <t>EVITA S</t>
  </si>
  <si>
    <t>Evrard</t>
  </si>
  <si>
    <t>Maïlis</t>
  </si>
  <si>
    <t>Glotilde v/h Kapelhof</t>
  </si>
  <si>
    <t>Suriano</t>
  </si>
  <si>
    <t>Calista</t>
  </si>
  <si>
    <t>Bourtembourg</t>
  </si>
  <si>
    <t>Laly</t>
  </si>
  <si>
    <t>Valentine Machine</t>
  </si>
  <si>
    <t>Lasseaux</t>
  </si>
  <si>
    <t>Orca du Mont</t>
  </si>
  <si>
    <t>Michaux</t>
  </si>
  <si>
    <t>Enola</t>
  </si>
  <si>
    <t>Border Line De Buissy</t>
  </si>
  <si>
    <t>Hydra</t>
  </si>
  <si>
    <t>Manola</t>
  </si>
  <si>
    <t>Bambou du Maquis</t>
  </si>
  <si>
    <t>Quintelier-Desmit</t>
  </si>
  <si>
    <t>Romane</t>
  </si>
  <si>
    <t>Quadri van het Heifort</t>
  </si>
  <si>
    <t>Muylkens</t>
  </si>
  <si>
    <t>Jeanne</t>
  </si>
  <si>
    <t>Life Des Sources De Somtet</t>
  </si>
  <si>
    <t>Lavande Des Trieux</t>
  </si>
  <si>
    <t>Simon</t>
  </si>
  <si>
    <t>Léa</t>
  </si>
  <si>
    <t>Stan Snip Gun Cash in Blue</t>
  </si>
  <si>
    <t>Cuisenaire</t>
  </si>
  <si>
    <t>Adeline</t>
  </si>
  <si>
    <t>Havane des Bruyeres</t>
  </si>
  <si>
    <t>Gilly</t>
  </si>
  <si>
    <t>Eléa</t>
  </si>
  <si>
    <t>Kummel de la Valette</t>
  </si>
  <si>
    <t>Scaillet</t>
  </si>
  <si>
    <t>Mathieu</t>
  </si>
  <si>
    <t>Lucifora des alloux</t>
  </si>
  <si>
    <t>Carlaire</t>
  </si>
  <si>
    <t>Noeline</t>
  </si>
  <si>
    <t>ORLANDO DU BOSQUETIAU</t>
  </si>
  <si>
    <t>Marsigny</t>
  </si>
  <si>
    <t>Greta VA</t>
  </si>
  <si>
    <t>Lemaire</t>
  </si>
  <si>
    <t>Emy</t>
  </si>
  <si>
    <t>Chepito</t>
  </si>
  <si>
    <t>Canon</t>
  </si>
  <si>
    <t>Zoé</t>
  </si>
  <si>
    <t>Sortilège d'Insegotte</t>
  </si>
  <si>
    <t>Ghysels</t>
  </si>
  <si>
    <t>Leana</t>
  </si>
  <si>
    <t>Chaidrillo Vh Schaarbroek Z</t>
  </si>
  <si>
    <t>Kaschten</t>
  </si>
  <si>
    <t>Mélia</t>
  </si>
  <si>
    <t>Victor</t>
  </si>
  <si>
    <t>Prumont</t>
  </si>
  <si>
    <t>Violette</t>
  </si>
  <si>
    <t>Chivas Du Hasard</t>
  </si>
  <si>
    <t>Marion</t>
  </si>
  <si>
    <t>Elsa</t>
  </si>
  <si>
    <t>Blackbell Rosetgri</t>
  </si>
  <si>
    <t>Gori</t>
  </si>
  <si>
    <t>Maud</t>
  </si>
  <si>
    <t>Ventura Du Bouly</t>
  </si>
  <si>
    <t>Deltenre</t>
  </si>
  <si>
    <t>Virginie</t>
  </si>
  <si>
    <t>Chti Mi Du Bouly</t>
  </si>
  <si>
    <t>Hubert</t>
  </si>
  <si>
    <t>Elise</t>
  </si>
  <si>
    <t>Ralph</t>
  </si>
  <si>
    <t>Futurdence du Ruisseau Z</t>
  </si>
  <si>
    <t>Harmel</t>
  </si>
  <si>
    <t>Ines</t>
  </si>
  <si>
    <t>King Galiano</t>
  </si>
  <si>
    <t>Dirick</t>
  </si>
  <si>
    <t>Medeline</t>
  </si>
  <si>
    <t>Elite</t>
  </si>
  <si>
    <t>Baivier</t>
  </si>
  <si>
    <t>Lise</t>
  </si>
  <si>
    <t>King's Heart De L' Oseraie Z</t>
  </si>
  <si>
    <t>Pignolet</t>
  </si>
  <si>
    <t>Lucie</t>
  </si>
  <si>
    <t>Leon Van Het Harteveld</t>
  </si>
  <si>
    <t>Eeklaer</t>
  </si>
  <si>
    <t>Nora</t>
  </si>
  <si>
    <t>Nougat de la Duize</t>
  </si>
  <si>
    <t>Jacobs</t>
  </si>
  <si>
    <t>Clara</t>
  </si>
  <si>
    <t>Roquette bdu Pont rouge</t>
  </si>
  <si>
    <t>Van Den Bossche</t>
  </si>
  <si>
    <t>Tom</t>
  </si>
  <si>
    <t>Sellier</t>
  </si>
  <si>
    <t>Estelle</t>
  </si>
  <si>
    <t>Dehut</t>
  </si>
  <si>
    <t>Xavier</t>
  </si>
  <si>
    <t>Justin van't heike</t>
  </si>
  <si>
    <t>Vonck</t>
  </si>
  <si>
    <t>Garance</t>
  </si>
  <si>
    <t>Raspoetin Du Frech Try</t>
  </si>
  <si>
    <t>Terregatte de Laume</t>
  </si>
  <si>
    <t>Buyse</t>
  </si>
  <si>
    <t>Julie</t>
  </si>
  <si>
    <t>Décidela du bouly</t>
  </si>
  <si>
    <t>Bryssinck</t>
  </si>
  <si>
    <t>Celise ste hermelle</t>
  </si>
  <si>
    <t>Jonckheere</t>
  </si>
  <si>
    <t>DRUIDE MAIN BLUE</t>
  </si>
  <si>
    <t>Lefour</t>
  </si>
  <si>
    <t>Kellie</t>
  </si>
  <si>
    <t>JIKIE DE BELLEROSE</t>
  </si>
  <si>
    <t>Georges</t>
  </si>
  <si>
    <t>Christel</t>
  </si>
  <si>
    <t>Maxwell PH</t>
  </si>
  <si>
    <t>Neefs</t>
  </si>
  <si>
    <t>Maelys</t>
  </si>
  <si>
    <t>Campero</t>
  </si>
  <si>
    <t>montoya</t>
  </si>
  <si>
    <t>Ni Lady SOSO</t>
  </si>
  <si>
    <t>De Loos</t>
  </si>
  <si>
    <t>Maite</t>
  </si>
  <si>
    <t>Idéfix de Rimbiery</t>
  </si>
  <si>
    <t>Parvais</t>
  </si>
  <si>
    <t>Celebration de la Fauvette Z</t>
  </si>
  <si>
    <t>Surin</t>
  </si>
  <si>
    <t>Baptiste</t>
  </si>
  <si>
    <t>Kubrick des prés sauvages</t>
  </si>
  <si>
    <t>Bouvy</t>
  </si>
  <si>
    <t>Qodyco de Tinmont Z</t>
  </si>
  <si>
    <t>Imbert</t>
  </si>
  <si>
    <t>Anne</t>
  </si>
  <si>
    <t>Lovendro</t>
  </si>
  <si>
    <t>Lejeune</t>
  </si>
  <si>
    <t>Julia</t>
  </si>
  <si>
    <t>M'ecoute t elle des 7 Vallons</t>
  </si>
  <si>
    <t>DAGNICOURT</t>
  </si>
  <si>
    <t>LAURA</t>
  </si>
  <si>
    <t>El Mirador Waldstar Z</t>
  </si>
  <si>
    <t>Never du grand Breux</t>
  </si>
  <si>
    <t>Carpentier</t>
  </si>
  <si>
    <t>Margot</t>
  </si>
  <si>
    <t>Cahors des Tours d'As</t>
  </si>
  <si>
    <t>Vasbinder</t>
  </si>
  <si>
    <t>Kilian</t>
  </si>
  <si>
    <t>Arthus de Presle</t>
  </si>
  <si>
    <t>Bad Boy du Bouly</t>
  </si>
  <si>
    <t>Guitarra</t>
  </si>
  <si>
    <t>HERMES DES JONQUIERES</t>
  </si>
  <si>
    <t>Henry</t>
  </si>
  <si>
    <t>Tiago</t>
  </si>
  <si>
    <t>Querida Du Marois</t>
  </si>
  <si>
    <t>Prevost</t>
  </si>
  <si>
    <t>Kimberly</t>
  </si>
  <si>
    <t>Alanis des Carmes</t>
  </si>
  <si>
    <t>Blavier</t>
  </si>
  <si>
    <t>Raphael</t>
  </si>
  <si>
    <t>Kailyn Van De Ryst</t>
  </si>
  <si>
    <t>Van Oudenhove</t>
  </si>
  <si>
    <t>Doriane</t>
  </si>
  <si>
    <t>Meulemans</t>
  </si>
  <si>
    <t>Valentine</t>
  </si>
  <si>
    <t>Gucci de Pessomie</t>
  </si>
  <si>
    <t>Ata</t>
  </si>
  <si>
    <t>Aylin</t>
  </si>
  <si>
    <t>Galant van de klothoef</t>
  </si>
  <si>
    <t>Odor van't Beukenhof</t>
  </si>
  <si>
    <t>Lena</t>
  </si>
  <si>
    <t>Gucci du pre</t>
  </si>
  <si>
    <t>Marcolin</t>
  </si>
  <si>
    <t>Guillaume</t>
  </si>
  <si>
    <t>Idoat</t>
  </si>
  <si>
    <t>Armani des Hauts Droits</t>
  </si>
  <si>
    <t>Guapo Du Bois Du But</t>
  </si>
  <si>
    <t>Van Laethem</t>
  </si>
  <si>
    <t>Pascal</t>
  </si>
  <si>
    <t>Ma Petite Opale Du Saint Chene</t>
  </si>
  <si>
    <t>Noterman</t>
  </si>
  <si>
    <t>Kassiopee Du Bois Madame Z</t>
  </si>
  <si>
    <t>Fernémont</t>
  </si>
  <si>
    <t>Gabrielle</t>
  </si>
  <si>
    <t>Alban</t>
  </si>
  <si>
    <t>Justine</t>
  </si>
  <si>
    <t>L\'irlandais De La Valette</t>
  </si>
  <si>
    <t>Guisoland</t>
  </si>
  <si>
    <t>Leo</t>
  </si>
  <si>
    <t>Bodart</t>
  </si>
  <si>
    <t>NAZZARO VAN'T CREYEHOF</t>
  </si>
  <si>
    <t>Ladymacbette du Bosquetiau</t>
  </si>
  <si>
    <t>Fattah</t>
  </si>
  <si>
    <t>Célia</t>
  </si>
  <si>
    <t>Muffin du Grand Breux</t>
  </si>
  <si>
    <t>Nombre manches additionnées 6</t>
  </si>
  <si>
    <t>Casparo Z</t>
  </si>
  <si>
    <t>Speltens</t>
  </si>
  <si>
    <t>Pierre - Manuel</t>
  </si>
  <si>
    <t>Kelly D de la Chiffane</t>
  </si>
  <si>
    <t>Iquem De Vy</t>
  </si>
  <si>
    <t>Dupuis</t>
  </si>
  <si>
    <t>Thomas</t>
  </si>
  <si>
    <t>Joy</t>
  </si>
  <si>
    <t>Cashkai De La Valette Z</t>
  </si>
  <si>
    <t>HOLLYWOOD UN PRINCE</t>
  </si>
  <si>
    <t>Shirley</t>
  </si>
  <si>
    <t>Gabin du bouly</t>
  </si>
  <si>
    <t>Crasset</t>
  </si>
  <si>
    <t>Morgan</t>
  </si>
  <si>
    <t>fergus</t>
  </si>
  <si>
    <t>Formula One Du Bouly</t>
  </si>
  <si>
    <t>Van Poeyer</t>
  </si>
  <si>
    <t>Joffrey</t>
  </si>
  <si>
    <t>Inxs de la Burdinale</t>
  </si>
  <si>
    <t xml:space="preserve"> </t>
  </si>
  <si>
    <t>Rigaux</t>
  </si>
  <si>
    <t>Melina</t>
  </si>
  <si>
    <t>Kirikou de la Valette</t>
  </si>
  <si>
    <t>Bertinchamps</t>
  </si>
  <si>
    <t>Charly</t>
  </si>
  <si>
    <t>Sanpas Volverine</t>
  </si>
  <si>
    <t>Marie</t>
  </si>
  <si>
    <t>Angel</t>
  </si>
  <si>
    <t>Senesael</t>
  </si>
  <si>
    <t>Anna</t>
  </si>
  <si>
    <t>Shakyra</t>
  </si>
  <si>
    <t>Cuvelier</t>
  </si>
  <si>
    <t>Cheval Concours/ wedstrijd Pony 4</t>
  </si>
  <si>
    <t>Jacquemart</t>
  </si>
  <si>
    <t>Leonie</t>
  </si>
  <si>
    <t>Jabari des Marronniers</t>
  </si>
  <si>
    <t>Jacquet</t>
  </si>
  <si>
    <t>Lily</t>
  </si>
  <si>
    <t>IZZIE</t>
  </si>
  <si>
    <t>Quinet</t>
  </si>
  <si>
    <t>Amandine</t>
  </si>
  <si>
    <t>Balltare</t>
  </si>
  <si>
    <t>Snoubri</t>
  </si>
  <si>
    <t>Nawel</t>
  </si>
  <si>
    <t>Follow me</t>
  </si>
  <si>
    <t>COLLET</t>
  </si>
  <si>
    <t>CELIA</t>
  </si>
  <si>
    <t>Ramona</t>
  </si>
  <si>
    <t>Daffe</t>
  </si>
  <si>
    <t>Mya</t>
  </si>
  <si>
    <t>be a damsel of clover</t>
  </si>
  <si>
    <t>Seny</t>
  </si>
  <si>
    <t>imaya d'emery</t>
  </si>
  <si>
    <t>Wasiolek</t>
  </si>
  <si>
    <t>Jarrive de la Valette</t>
  </si>
  <si>
    <t>Dognez</t>
  </si>
  <si>
    <t>Hugo</t>
  </si>
  <si>
    <t>Kino des Marronniers</t>
  </si>
  <si>
    <t>Parajko Mercier</t>
  </si>
  <si>
    <t>Zaia</t>
  </si>
  <si>
    <t>Dromalga ELISE</t>
  </si>
  <si>
    <t>Annicchiarico</t>
  </si>
  <si>
    <t>Cloe</t>
  </si>
  <si>
    <t>Galateo</t>
  </si>
  <si>
    <t>BARTET</t>
  </si>
  <si>
    <t>ESTELLE</t>
  </si>
  <si>
    <t>Roméo</t>
  </si>
  <si>
    <t>Labbé</t>
  </si>
  <si>
    <t>Fani Bj</t>
  </si>
  <si>
    <t>Cola de Talma</t>
  </si>
  <si>
    <t>Deterville</t>
  </si>
  <si>
    <t>albahaca</t>
  </si>
  <si>
    <t>Valyskka (Pipette)</t>
  </si>
  <si>
    <t>Senna</t>
  </si>
  <si>
    <t>Talina</t>
  </si>
  <si>
    <t>Jacques</t>
  </si>
  <si>
    <t>Pom</t>
  </si>
  <si>
    <t>Etoile Filente De Hurtebise</t>
  </si>
  <si>
    <t>Wullaert</t>
  </si>
  <si>
    <t>Laureen</t>
  </si>
  <si>
    <t>Etoile</t>
  </si>
  <si>
    <t>Zingle</t>
  </si>
  <si>
    <t>Cleo</t>
  </si>
  <si>
    <t>Sirius</t>
  </si>
  <si>
    <t>Van Elsen</t>
  </si>
  <si>
    <t>Zazie</t>
  </si>
  <si>
    <t>Petit Tonnerre</t>
  </si>
  <si>
    <t>Mathéo</t>
  </si>
  <si>
    <t>Dupont</t>
  </si>
  <si>
    <t>Jade</t>
  </si>
  <si>
    <t>star</t>
  </si>
  <si>
    <t>Moureaux</t>
  </si>
  <si>
    <t>Pixou de Mesiday</t>
  </si>
  <si>
    <t>Di Iuliochiacchia</t>
  </si>
  <si>
    <t>Giulia</t>
  </si>
  <si>
    <t>max</t>
  </si>
  <si>
    <t>Maloteaux</t>
  </si>
  <si>
    <t>Mattys</t>
  </si>
  <si>
    <t>Fasliji Berlaimont</t>
  </si>
  <si>
    <t>Diell</t>
  </si>
  <si>
    <t>Pinochio</t>
  </si>
  <si>
    <t>Dell’aria</t>
  </si>
  <si>
    <t>Yvana</t>
  </si>
  <si>
    <t>Standing Du Rieu</t>
  </si>
  <si>
    <t>poot-baudier</t>
  </si>
  <si>
    <t>celestine</t>
  </si>
  <si>
    <t>Letishah d'en Rive du Hornay</t>
  </si>
  <si>
    <t>Gaglianone</t>
  </si>
  <si>
    <t>Lyla</t>
  </si>
  <si>
    <t>Fly van Valenta</t>
  </si>
  <si>
    <t>Noah</t>
  </si>
  <si>
    <t>Sthdmurslow DANDY</t>
  </si>
  <si>
    <t>Faro des crins Normands</t>
  </si>
  <si>
    <t>méli mèlo</t>
  </si>
  <si>
    <t>Preston de saint meen</t>
  </si>
  <si>
    <t>Gueritte</t>
  </si>
  <si>
    <t>Mia</t>
  </si>
  <si>
    <t>Charline de Saint-Sauveur</t>
  </si>
  <si>
    <t>Elyne</t>
  </si>
  <si>
    <t>Rainbow des quatre chemins</t>
  </si>
  <si>
    <t>Taton</t>
  </si>
  <si>
    <t>Inaya</t>
  </si>
  <si>
    <t>Be Good of Clover</t>
  </si>
  <si>
    <t>Golden Des Marronniers</t>
  </si>
  <si>
    <t>Debut</t>
  </si>
  <si>
    <t>Yasmine</t>
  </si>
  <si>
    <t>Solfiane Du Gueven</t>
  </si>
  <si>
    <t>Nombre manches additionnées 2</t>
  </si>
  <si>
    <t>Lucas</t>
  </si>
  <si>
    <t>Posséidon du saint-chêne Z</t>
  </si>
  <si>
    <t>Civitella</t>
  </si>
  <si>
    <t>Sofia</t>
  </si>
  <si>
    <t>Carmen des alloux z</t>
  </si>
  <si>
    <t>Engel</t>
  </si>
  <si>
    <t>Pimprenelle du Bosquetiau</t>
  </si>
  <si>
    <t>Mulatin</t>
  </si>
  <si>
    <t>Amaï z</t>
  </si>
  <si>
    <t>Chacco-Chin de Saulieu Z</t>
  </si>
  <si>
    <t>Laziza du bouly</t>
  </si>
  <si>
    <t>Done to Win de Tinmont Z</t>
  </si>
  <si>
    <t>Cali-Chin de Saulieu Z</t>
  </si>
  <si>
    <t>Philadelphia v</t>
  </si>
  <si>
    <t>Obrio du Bosquetiau</t>
  </si>
  <si>
    <t>Galdini</t>
  </si>
  <si>
    <t>Serge</t>
  </si>
  <si>
    <t>urania des courtis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</si>
</sst>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C]General"/>
    <numFmt numFmtId="165" formatCode="[$-80C]0%"/>
    <numFmt numFmtId="166" formatCode="#,##0.00&quot; &quot;[$€-80C];[Red]&quot;-&quot;#,##0.00&quot; &quot;[$€-80C]"/>
  </numFmts>
  <fonts count="29"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9C0006"/>
      <name val="Arial"/>
      <family val="2"/>
    </font>
    <font>
      <sz val="11"/>
      <color rgb="FF9C0006"/>
      <name val="Lucida Sans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rgb="FF44546A"/>
      <name val="Calibri"/>
      <family val="2"/>
    </font>
    <font>
      <b/>
      <sz val="13"/>
      <color rgb="FF44546A"/>
      <name val="Calibri"/>
      <family val="2"/>
    </font>
    <font>
      <b/>
      <sz val="11"/>
      <color rgb="FF44546A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5700"/>
      <name val="Calibri"/>
      <family val="2"/>
    </font>
    <font>
      <sz val="10"/>
      <color rgb="FF000000"/>
      <name val="Arial1"/>
    </font>
    <font>
      <b/>
      <sz val="11"/>
      <color rgb="FF3F3F3F"/>
      <name val="Calibri"/>
      <family val="2"/>
    </font>
    <font>
      <sz val="18"/>
      <color rgb="FF44546A"/>
      <name val="Calibri Light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i/>
      <sz val="16"/>
      <color rgb="FF000000"/>
      <name val="Arial"/>
      <family val="2"/>
    </font>
    <font>
      <u/>
      <sz val="11"/>
      <color rgb="FF467886"/>
      <name val="Arial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rgb="FF000000"/>
      <name val="Calibri"/>
      <family val="2"/>
    </font>
    <font>
      <b/>
      <sz val="20"/>
      <color rgb="FF00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DAE3F3"/>
        <bgColor rgb="FFDAE3F3"/>
      </patternFill>
    </fill>
    <fill>
      <patternFill patternType="solid">
        <fgColor rgb="FFFBE5D6"/>
        <bgColor rgb="FFFBE5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EEBF7"/>
        <bgColor rgb="FFDEEBF7"/>
      </patternFill>
    </fill>
    <fill>
      <patternFill patternType="solid">
        <fgColor rgb="FFE2F0D9"/>
        <bgColor rgb="FFE2F0D9"/>
      </patternFill>
    </fill>
    <fill>
      <patternFill patternType="solid">
        <fgColor rgb="FFB4C7E7"/>
        <bgColor rgb="FFB4C7E7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5E0B4"/>
        <bgColor rgb="FFC5E0B4"/>
      </patternFill>
    </fill>
    <fill>
      <patternFill patternType="solid">
        <fgColor rgb="FF8FAADC"/>
        <bgColor rgb="FF8FAADC"/>
      </patternFill>
    </fill>
    <fill>
      <patternFill patternType="solid">
        <fgColor rgb="FFF4B183"/>
        <bgColor rgb="FFF4B183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9DC3E6"/>
        <bgColor rgb="FF9DC3E6"/>
      </patternFill>
    </fill>
    <fill>
      <patternFill patternType="solid">
        <fgColor rgb="FFA9D18E"/>
        <bgColor rgb="FFA9D18E"/>
      </patternFill>
    </fill>
    <fill>
      <patternFill patternType="solid">
        <fgColor rgb="FF4472C4"/>
        <bgColor rgb="FF4472C4"/>
      </patternFill>
    </fill>
    <fill>
      <patternFill patternType="solid">
        <fgColor rgb="FFED7D31"/>
        <bgColor rgb="FFED7D31"/>
      </patternFill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  <fill>
      <patternFill patternType="solid">
        <fgColor rgb="FF5B9BD5"/>
        <bgColor rgb="FF5B9BD5"/>
      </patternFill>
    </fill>
    <fill>
      <patternFill patternType="solid">
        <fgColor rgb="FF70AD47"/>
        <bgColor rgb="FF70AD47"/>
      </patternFill>
    </fill>
    <fill>
      <patternFill patternType="solid">
        <fgColor rgb="FFF2F2F2"/>
        <bgColor rgb="FFF2F2F2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999999"/>
        <bgColor rgb="FF999999"/>
      </patternFill>
    </fill>
    <fill>
      <patternFill patternType="solid">
        <fgColor rgb="FFA6A6A6"/>
        <bgColor rgb="FFA6A6A6"/>
      </patternFill>
    </fill>
    <fill>
      <patternFill patternType="solid">
        <fgColor rgb="FF00FF00"/>
        <bgColor rgb="FF00FF00"/>
      </patternFill>
    </fill>
    <fill>
      <patternFill patternType="solid">
        <fgColor rgb="FFFF00FF"/>
        <bgColor rgb="FFFF00FF"/>
      </patternFill>
    </fill>
    <fill>
      <patternFill patternType="solid">
        <fgColor rgb="FFD60093"/>
        <bgColor rgb="FFD60093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4472C4"/>
      </bottom>
      <diagonal/>
    </border>
    <border>
      <left/>
      <right/>
      <top/>
      <bottom style="thin">
        <color rgb="FFA1B8E1"/>
      </bottom>
      <diagonal/>
    </border>
    <border>
      <left/>
      <right/>
      <top/>
      <bottom style="thin">
        <color rgb="FF8FAADC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5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Protection="0"/>
    <xf numFmtId="0" fontId="4" fillId="3" borderId="0" applyNumberFormat="0" applyBorder="0" applyProtection="0"/>
    <xf numFmtId="0" fontId="4" fillId="4" borderId="0" applyNumberFormat="0" applyBorder="0" applyProtection="0"/>
    <xf numFmtId="0" fontId="4" fillId="5" borderId="0" applyNumberFormat="0" applyBorder="0" applyProtection="0"/>
    <xf numFmtId="0" fontId="4" fillId="6" borderId="0" applyNumberFormat="0" applyBorder="0" applyProtection="0"/>
    <xf numFmtId="0" fontId="4" fillId="7" borderId="0" applyNumberFormat="0" applyBorder="0" applyProtection="0"/>
    <xf numFmtId="0" fontId="4" fillId="8" borderId="0" applyNumberFormat="0" applyBorder="0" applyProtection="0"/>
    <xf numFmtId="0" fontId="4" fillId="9" borderId="0" applyNumberFormat="0" applyBorder="0" applyProtection="0"/>
    <xf numFmtId="0" fontId="4" fillId="10" borderId="0" applyNumberFormat="0" applyBorder="0" applyProtection="0"/>
    <xf numFmtId="0" fontId="4" fillId="11" borderId="0" applyNumberFormat="0" applyBorder="0" applyProtection="0"/>
    <xf numFmtId="0" fontId="4" fillId="12" borderId="0" applyNumberFormat="0" applyBorder="0" applyProtection="0"/>
    <xf numFmtId="0" fontId="4" fillId="13" borderId="0" applyNumberFormat="0" applyBorder="0" applyProtection="0"/>
    <xf numFmtId="0" fontId="4" fillId="14" borderId="0" applyNumberFormat="0" applyBorder="0" applyProtection="0"/>
    <xf numFmtId="0" fontId="4" fillId="15" borderId="0" applyNumberFormat="0" applyBorder="0" applyProtection="0"/>
    <xf numFmtId="0" fontId="4" fillId="16" borderId="0" applyNumberFormat="0" applyBorder="0" applyProtection="0"/>
    <xf numFmtId="0" fontId="4" fillId="17" borderId="0" applyNumberFormat="0" applyBorder="0" applyProtection="0"/>
    <xf numFmtId="0" fontId="4" fillId="18" borderId="0" applyNumberFormat="0" applyBorder="0" applyProtection="0"/>
    <xf numFmtId="0" fontId="4" fillId="19" borderId="0" applyNumberFormat="0" applyBorder="0" applyProtection="0"/>
    <xf numFmtId="0" fontId="4" fillId="20" borderId="0" applyNumberFormat="0" applyBorder="0" applyProtection="0"/>
    <xf numFmtId="0" fontId="5" fillId="21" borderId="0" applyNumberFormat="0" applyBorder="0" applyProtection="0"/>
    <xf numFmtId="0" fontId="5" fillId="22" borderId="0" applyNumberFormat="0" applyBorder="0" applyProtection="0"/>
    <xf numFmtId="0" fontId="5" fillId="23" borderId="0" applyNumberFormat="0" applyBorder="0" applyProtection="0"/>
    <xf numFmtId="0" fontId="5" fillId="24" borderId="0" applyNumberFormat="0" applyBorder="0" applyProtection="0"/>
    <xf numFmtId="0" fontId="5" fillId="25" borderId="0" applyNumberFormat="0" applyBorder="0" applyProtection="0"/>
    <xf numFmtId="0" fontId="5" fillId="26" borderId="0" applyNumberFormat="0" applyBorder="0" applyProtection="0"/>
    <xf numFmtId="0" fontId="6" fillId="2" borderId="0" applyNumberFormat="0" applyBorder="0" applyProtection="0"/>
    <xf numFmtId="0" fontId="7" fillId="27" borderId="1" applyNumberFormat="0" applyProtection="0"/>
    <xf numFmtId="0" fontId="8" fillId="23" borderId="4" applyNumberFormat="0" applyProtection="0"/>
    <xf numFmtId="0" fontId="9" fillId="0" borderId="0" applyNumberFormat="0" applyBorder="0" applyProtection="0"/>
    <xf numFmtId="0" fontId="10" fillId="28" borderId="0" applyNumberFormat="0" applyBorder="0" applyProtection="0"/>
    <xf numFmtId="0" fontId="11" fillId="0" borderId="5" applyNumberFormat="0" applyProtection="0"/>
    <xf numFmtId="0" fontId="12" fillId="0" borderId="6" applyNumberFormat="0" applyProtection="0"/>
    <xf numFmtId="0" fontId="13" fillId="0" borderId="7" applyNumberFormat="0" applyProtection="0"/>
    <xf numFmtId="0" fontId="13" fillId="0" borderId="0" applyNumberFormat="0" applyBorder="0" applyProtection="0"/>
    <xf numFmtId="0" fontId="14" fillId="29" borderId="1" applyNumberFormat="0" applyProtection="0"/>
    <xf numFmtId="0" fontId="15" fillId="0" borderId="3" applyNumberFormat="0" applyProtection="0"/>
    <xf numFmtId="0" fontId="16" fillId="30" borderId="0" applyNumberFormat="0" applyBorder="0" applyProtection="0"/>
    <xf numFmtId="164" fontId="17" fillId="0" borderId="0" applyBorder="0" applyProtection="0"/>
    <xf numFmtId="0" fontId="18" fillId="27" borderId="2" applyNumberFormat="0" applyProtection="0"/>
    <xf numFmtId="0" fontId="19" fillId="0" borderId="0" applyNumberFormat="0" applyBorder="0" applyProtection="0"/>
    <xf numFmtId="0" fontId="20" fillId="0" borderId="8" applyNumberFormat="0" applyProtection="0"/>
    <xf numFmtId="0" fontId="21" fillId="0" borderId="0" applyNumberFormat="0" applyBorder="0" applyProtection="0"/>
    <xf numFmtId="0" fontId="22" fillId="0" borderId="0" applyNumberFormat="0" applyBorder="0" applyProtection="0">
      <alignment horizontal="center"/>
    </xf>
    <xf numFmtId="0" fontId="22" fillId="0" borderId="0" applyNumberFormat="0" applyBorder="0" applyProtection="0">
      <alignment horizontal="center" textRotation="90"/>
    </xf>
    <xf numFmtId="0" fontId="23" fillId="0" borderId="0" applyNumberFormat="0" applyFill="0" applyBorder="0" applyAlignment="0" applyProtection="0"/>
    <xf numFmtId="164" fontId="24" fillId="0" borderId="0" applyBorder="0" applyProtection="0"/>
    <xf numFmtId="164" fontId="24" fillId="0" borderId="0" applyBorder="0" applyProtection="0"/>
    <xf numFmtId="164" fontId="24" fillId="0" borderId="0" applyBorder="0" applyProtection="0"/>
    <xf numFmtId="0" fontId="24" fillId="0" borderId="0" applyNumberFormat="0" applyBorder="0" applyProtection="0"/>
    <xf numFmtId="164" fontId="24" fillId="0" borderId="0" applyBorder="0" applyProtection="0"/>
    <xf numFmtId="164" fontId="24" fillId="0" borderId="0" applyBorder="0" applyProtection="0"/>
    <xf numFmtId="165" fontId="1" fillId="0" borderId="0" applyFont="0" applyBorder="0" applyProtection="0"/>
    <xf numFmtId="165" fontId="1" fillId="0" borderId="0" applyFont="0" applyBorder="0" applyProtection="0"/>
    <xf numFmtId="0" fontId="25" fillId="0" borderId="0" applyNumberFormat="0" applyBorder="0" applyProtection="0"/>
    <xf numFmtId="166" fontId="25" fillId="0" borderId="0" applyBorder="0" applyProtection="0"/>
  </cellStyleXfs>
  <cellXfs count="28">
    <xf numFmtId="0" fontId="0" fillId="0" borderId="0" xfId="0"/>
    <xf numFmtId="0" fontId="26" fillId="31" borderId="9" xfId="0" applyFont="1" applyFill="1" applyBorder="1" applyAlignment="1">
      <alignment horizontal="center" textRotation="46"/>
    </xf>
    <xf numFmtId="164" fontId="26" fillId="32" borderId="9" xfId="150" applyFont="1" applyFill="1" applyBorder="1" applyAlignment="1">
      <alignment horizontal="center" textRotation="46"/>
    </xf>
    <xf numFmtId="164" fontId="26" fillId="33" borderId="9" xfId="150" applyFont="1" applyFill="1" applyBorder="1" applyAlignment="1">
      <alignment horizontal="center" textRotation="46"/>
    </xf>
    <xf numFmtId="164" fontId="26" fillId="34" borderId="9" xfId="150" applyFont="1" applyFill="1" applyBorder="1" applyAlignment="1">
      <alignment horizontal="center" textRotation="46"/>
    </xf>
    <xf numFmtId="164" fontId="26" fillId="35" borderId="9" xfId="150" applyFont="1" applyFill="1" applyBorder="1" applyAlignment="1">
      <alignment horizontal="center" textRotation="46"/>
    </xf>
    <xf numFmtId="0" fontId="26" fillId="0" borderId="9" xfId="0" applyFont="1" applyBorder="1" applyAlignment="1">
      <alignment textRotation="46"/>
    </xf>
    <xf numFmtId="0" fontId="20" fillId="0" borderId="0" xfId="0" applyFont="1" applyAlignment="1">
      <alignment textRotation="46"/>
    </xf>
    <xf numFmtId="0" fontId="0" fillId="31" borderId="9" xfId="0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35" borderId="9" xfId="0" applyFill="1" applyBorder="1" applyAlignment="1">
      <alignment horizontal="center"/>
    </xf>
    <xf numFmtId="0" fontId="0" fillId="36" borderId="9" xfId="0" applyFill="1" applyBorder="1" applyAlignment="1">
      <alignment horizontal="center"/>
    </xf>
    <xf numFmtId="0" fontId="4" fillId="0" borderId="0" xfId="0" applyFont="1"/>
    <xf numFmtId="0" fontId="27" fillId="31" borderId="10" xfId="0" applyFont="1" applyFill="1" applyBorder="1" applyAlignment="1">
      <alignment horizontal="center" textRotation="46"/>
    </xf>
    <xf numFmtId="164" fontId="28" fillId="32" borderId="11" xfId="150" applyFont="1" applyFill="1" applyBorder="1" applyAlignment="1">
      <alignment horizontal="center" textRotation="46"/>
    </xf>
    <xf numFmtId="164" fontId="28" fillId="32" borderId="10" xfId="150" applyFont="1" applyFill="1" applyBorder="1" applyAlignment="1">
      <alignment horizontal="center" textRotation="46"/>
    </xf>
    <xf numFmtId="164" fontId="20" fillId="33" borderId="10" xfId="150" applyFont="1" applyFill="1" applyBorder="1" applyAlignment="1">
      <alignment horizontal="center" textRotation="46"/>
    </xf>
    <xf numFmtId="164" fontId="20" fillId="34" borderId="10" xfId="150" applyFont="1" applyFill="1" applyBorder="1" applyAlignment="1">
      <alignment horizontal="center" textRotation="46"/>
    </xf>
    <xf numFmtId="164" fontId="20" fillId="35" borderId="10" xfId="150" applyFont="1" applyFill="1" applyBorder="1" applyAlignment="1">
      <alignment horizontal="center" textRotation="46"/>
    </xf>
    <xf numFmtId="0" fontId="20" fillId="0" borderId="10" xfId="0" applyFont="1" applyBorder="1" applyAlignment="1">
      <alignment textRotation="46"/>
    </xf>
    <xf numFmtId="0" fontId="4" fillId="36" borderId="0" xfId="0" applyFont="1" applyFill="1"/>
    <xf numFmtId="0" fontId="0" fillId="31" borderId="9" xfId="0" applyFill="1" applyBorder="1"/>
    <xf numFmtId="0" fontId="4" fillId="0" borderId="0" xfId="0" applyFont="1" applyAlignment="1">
      <alignment horizontal="center"/>
    </xf>
    <xf numFmtId="0" fontId="20" fillId="37" borderId="10" xfId="0" applyFont="1" applyFill="1" applyBorder="1" applyAlignment="1">
      <alignment textRotation="46"/>
    </xf>
    <xf numFmtId="0" fontId="0" fillId="0" borderId="0" xfId="0" applyAlignment="1">
      <alignment horizontal="center"/>
    </xf>
    <xf numFmtId="0" fontId="0" fillId="35" borderId="9" xfId="0" applyFill="1" applyBorder="1"/>
    <xf numFmtId="0" fontId="0" fillId="36" borderId="9" xfId="0" applyFill="1" applyBorder="1"/>
  </cellXfs>
  <cellStyles count="155">
    <cellStyle name="cf1" xfId="1" xr:uid="{898F4253-BA17-4F54-A2AF-22DFCF6FA712}"/>
    <cellStyle name="cf10" xfId="2" xr:uid="{A9FF245B-F303-4C04-A37E-73328A8E2874}"/>
    <cellStyle name="cf11" xfId="3" xr:uid="{1B4376DB-0352-46C1-AB09-5917FA4897CB}"/>
    <cellStyle name="cf12" xfId="4" xr:uid="{F966DBE8-BE19-465F-ADF6-E55FBE1B4404}"/>
    <cellStyle name="cf13" xfId="5" xr:uid="{4FAD3A54-B577-4C5C-9D06-AD33BCFA5A09}"/>
    <cellStyle name="cf14" xfId="6" xr:uid="{2B0DEE16-D5BF-4DA8-9883-D0AF6B325A54}"/>
    <cellStyle name="cf15" xfId="7" xr:uid="{A1EFFCC5-B7E6-4B30-A34B-BD80BCC78C2C}"/>
    <cellStyle name="cf16" xfId="8" xr:uid="{67E8BF5E-F674-4373-BF51-79ACC83049B2}"/>
    <cellStyle name="cf17" xfId="9" xr:uid="{39EC847D-4E17-4809-AA90-1739E82A821A}"/>
    <cellStyle name="cf18" xfId="10" xr:uid="{46FFE951-5601-415B-9593-883B63120A56}"/>
    <cellStyle name="cf19" xfId="11" xr:uid="{2B9A0928-86D5-4606-B1EB-C0B1694E7F4A}"/>
    <cellStyle name="cf2" xfId="12" xr:uid="{DBEF43CB-3623-41DB-A156-153FC0BD33B7}"/>
    <cellStyle name="cf20" xfId="13" xr:uid="{D14ADCB8-AE91-4836-9BC7-76DEF9ECD1AE}"/>
    <cellStyle name="cf21" xfId="14" xr:uid="{3B84D756-AE45-4E9D-86D7-E8DAE17BBB18}"/>
    <cellStyle name="cf22" xfId="15" xr:uid="{823155AE-9328-4370-B5C9-BFB2BC39198C}"/>
    <cellStyle name="cf23" xfId="16" xr:uid="{AA327C26-4A6D-4BDF-A88D-410CCAFE74D5}"/>
    <cellStyle name="cf24" xfId="17" xr:uid="{AE88FC20-08D6-432B-B342-227198E3D2C3}"/>
    <cellStyle name="cf25" xfId="18" xr:uid="{D68D9BCE-348C-4586-A08C-061CF01310DF}"/>
    <cellStyle name="cf26" xfId="19" xr:uid="{8E11AE81-6BE2-418F-B9A4-60B25B7BD4FB}"/>
    <cellStyle name="cf27" xfId="20" xr:uid="{654A383D-209A-47E7-9F99-39EBA0D20720}"/>
    <cellStyle name="cf28" xfId="21" xr:uid="{ED21F361-5DF5-4B72-B284-9F482F7143DE}"/>
    <cellStyle name="cf29" xfId="22" xr:uid="{6112239F-97AE-43E0-8EA4-B25609B0190A}"/>
    <cellStyle name="cf3" xfId="23" xr:uid="{CCEFD376-51CE-4B24-86B5-473B1E29AD52}"/>
    <cellStyle name="cf30" xfId="24" xr:uid="{276C6913-8F86-4621-9B60-12EACB866D2C}"/>
    <cellStyle name="cf31" xfId="25" xr:uid="{376E4691-9185-47D1-B235-D9D4BFD420D7}"/>
    <cellStyle name="cf32" xfId="26" xr:uid="{C5E5EADE-1D0A-475B-9426-73186078EA80}"/>
    <cellStyle name="cf33" xfId="27" xr:uid="{C120DD2D-A4AA-47D6-B8E2-8CE3504B046E}"/>
    <cellStyle name="cf34" xfId="28" xr:uid="{19BBBB89-77DA-4D9F-9496-18076E445697}"/>
    <cellStyle name="cf35" xfId="29" xr:uid="{3099DA14-C1E9-4BE2-A059-706CC310E340}"/>
    <cellStyle name="cf36" xfId="30" xr:uid="{3957037D-C46B-4992-82F7-FD4085CEBC8F}"/>
    <cellStyle name="cf37" xfId="31" xr:uid="{ED27851A-4FC7-423D-977E-5CCC7180D5DA}"/>
    <cellStyle name="cf38" xfId="32" xr:uid="{9411206E-C7FE-4834-94FE-4BDCA3B8B4F8}"/>
    <cellStyle name="cf39" xfId="33" xr:uid="{79091196-CCD5-451B-8F4A-3A6184D852E1}"/>
    <cellStyle name="cf4" xfId="34" xr:uid="{E2356E62-809C-4522-8554-3A846648143C}"/>
    <cellStyle name="cf40" xfId="35" xr:uid="{0C16D130-A5D3-4BF3-A2E8-F0A5B043AB31}"/>
    <cellStyle name="cf41" xfId="36" xr:uid="{C0BD12E5-C3DC-45B0-819D-A99354AF9DD1}"/>
    <cellStyle name="cf42" xfId="37" xr:uid="{FF4556B2-582E-4A33-AE74-79FFF23926C8}"/>
    <cellStyle name="cf43" xfId="38" xr:uid="{392C194A-9022-4D2F-BCB4-5BB2FBDCDA76}"/>
    <cellStyle name="cf44" xfId="39" xr:uid="{60A664F7-5A90-4A91-BA8A-AC12D5BE64B1}"/>
    <cellStyle name="cf45" xfId="40" xr:uid="{1F90FB9A-0145-452A-812C-D8729F82DE7F}"/>
    <cellStyle name="cf46" xfId="41" xr:uid="{EDE09030-F623-4227-99FB-5D330FDBAC25}"/>
    <cellStyle name="cf47" xfId="42" xr:uid="{CDD97C43-B62D-4421-AD55-C771564F03C3}"/>
    <cellStyle name="cf48" xfId="43" xr:uid="{71A49C33-E3E2-4542-A0D6-C2EDCB8D00D7}"/>
    <cellStyle name="cf49" xfId="44" xr:uid="{D41452D3-F914-4E45-AB83-4C1D050F00DD}"/>
    <cellStyle name="cf5" xfId="45" xr:uid="{5282A03E-C36E-433C-8EBD-D045DAE83F34}"/>
    <cellStyle name="cf50" xfId="46" xr:uid="{BC198C65-4591-41C8-AC8C-244BC55003F7}"/>
    <cellStyle name="cf51" xfId="47" xr:uid="{2C09817A-C2EC-440E-B546-970F9BBE83DC}"/>
    <cellStyle name="cf52" xfId="48" xr:uid="{22C2DD38-44AA-4896-9463-DC51A9C9EAED}"/>
    <cellStyle name="cf53" xfId="49" xr:uid="{88D71711-472D-439F-A696-72FF98212FF5}"/>
    <cellStyle name="cf54" xfId="50" xr:uid="{EEDFB9AF-F905-4A12-A5C9-B25519CE1E15}"/>
    <cellStyle name="cf55" xfId="51" xr:uid="{0A0CF82C-B524-464E-8272-484A197BC3E1}"/>
    <cellStyle name="cf56" xfId="52" xr:uid="{AC9AEB37-80F8-4963-ABE4-A3CC33DBE2FA}"/>
    <cellStyle name="cf57" xfId="53" xr:uid="{3DE98EF5-6865-4E2C-BB8A-9857F9954A60}"/>
    <cellStyle name="cf58" xfId="54" xr:uid="{84334587-D37F-4DF8-94BC-7B71D2BD72D6}"/>
    <cellStyle name="cf59" xfId="55" xr:uid="{025042B7-6487-49C2-990A-4AB0C34BABAB}"/>
    <cellStyle name="cf6" xfId="56" xr:uid="{36971C93-37E8-4B91-8857-7CA1F86FF775}"/>
    <cellStyle name="cf60" xfId="57" xr:uid="{173E297B-E2D2-403C-B6E6-31D3540E05CE}"/>
    <cellStyle name="cf61" xfId="58" xr:uid="{88E81146-AB21-4506-8AA9-80A8B57EB061}"/>
    <cellStyle name="cf62" xfId="59" xr:uid="{3E3229FE-2982-4E1E-9361-035F3D3D8355}"/>
    <cellStyle name="cf63" xfId="60" xr:uid="{5EB91027-B280-4EFA-9852-E286AD8F248F}"/>
    <cellStyle name="cf64" xfId="61" xr:uid="{21C4CFAB-09EA-41F2-8B51-E0AB45D69F1F}"/>
    <cellStyle name="cf65" xfId="62" xr:uid="{4A8A4EB1-ABA3-4197-B773-2E7099B2D31A}"/>
    <cellStyle name="cf66" xfId="63" xr:uid="{2FCDB1D0-1FB3-47BF-97C3-BF7F24E6E347}"/>
    <cellStyle name="cf67" xfId="64" xr:uid="{0FF1D7B0-0D7B-47F7-8B55-FF5DE5AD12E2}"/>
    <cellStyle name="cf68" xfId="65" xr:uid="{F9F3B480-818D-41BD-B2F2-F7A3ABF68F9E}"/>
    <cellStyle name="cf69" xfId="66" xr:uid="{6B90B5C8-24B5-4956-9E66-D054018B7AF7}"/>
    <cellStyle name="cf7" xfId="67" xr:uid="{64A393D0-B923-4D7B-9393-7F78EF405B6D}"/>
    <cellStyle name="cf70" xfId="68" xr:uid="{92A088FA-9032-4D10-840C-FCD9EC4EB4A2}"/>
    <cellStyle name="cf71" xfId="69" xr:uid="{EA7C6620-2DC2-497D-8BD3-172D9BAE0CC1}"/>
    <cellStyle name="cf72" xfId="70" xr:uid="{41B536FA-4F56-46D6-BBEC-1C5FC820F6C3}"/>
    <cellStyle name="cf73" xfId="71" xr:uid="{777423D2-74D0-4875-8DF7-3165A7A15D2D}"/>
    <cellStyle name="cf74" xfId="72" xr:uid="{A0FC4D96-C77F-4239-A613-5408F768067B}"/>
    <cellStyle name="cf75" xfId="73" xr:uid="{653384C6-BF44-440A-B8F7-B91D9A7B5EF0}"/>
    <cellStyle name="cf76" xfId="74" xr:uid="{D9631879-A40F-4A78-88A0-5571DE9E4F97}"/>
    <cellStyle name="cf77" xfId="75" xr:uid="{30E2342D-35F8-4796-910C-7EAEE3CB942A}"/>
    <cellStyle name="cf78" xfId="76" xr:uid="{0D5F943A-2855-46FF-9F58-24D7B14C35CA}"/>
    <cellStyle name="cf79" xfId="77" xr:uid="{CCAB8422-3653-446D-BC3B-685F051DD718}"/>
    <cellStyle name="cf8" xfId="78" xr:uid="{48922607-C646-4256-8918-7D2161DAB8BD}"/>
    <cellStyle name="cf80" xfId="79" xr:uid="{CB1B592F-E0BD-4E67-8CC9-F835565494F6}"/>
    <cellStyle name="cf81" xfId="80" xr:uid="{22317B94-BCAD-4D31-90CA-288EDB3534BC}"/>
    <cellStyle name="cf82" xfId="81" xr:uid="{E7693E20-8D5C-41A1-8B8D-DC695721C309}"/>
    <cellStyle name="cf83" xfId="82" xr:uid="{A36077E6-C76C-4E28-BD29-20C8CFDAFDCA}"/>
    <cellStyle name="cf84" xfId="83" xr:uid="{2D115A7A-4620-4506-B4BE-C51F58505430}"/>
    <cellStyle name="cf85" xfId="84" xr:uid="{3C5C863E-3643-49F9-8976-AFDF55E1A21C}"/>
    <cellStyle name="cf86" xfId="85" xr:uid="{263C82E4-A16F-4390-8A45-E3FF4D3ED572}"/>
    <cellStyle name="cf87" xfId="86" xr:uid="{FB4C123F-4DDF-44E3-8097-1D94A7487FF2}"/>
    <cellStyle name="cf88" xfId="87" xr:uid="{34A7C9B4-7F3E-49E3-A567-E9417E183CF9}"/>
    <cellStyle name="cf89" xfId="88" xr:uid="{7AFA2EF2-E1A1-47DC-B6B6-39493B9D6E13}"/>
    <cellStyle name="cf9" xfId="89" xr:uid="{5430CBB2-CB10-4D5A-A287-CDB410D6705D}"/>
    <cellStyle name="cf90" xfId="90" xr:uid="{1FDC0DF8-73DC-4C4D-8A38-787FDECCCEB8}"/>
    <cellStyle name="cf91" xfId="91" xr:uid="{8E801856-7D7B-4602-85EE-0FB8B0B90294}"/>
    <cellStyle name="cf92" xfId="92" xr:uid="{3AC89D41-7F72-49E2-BD04-A640E9AE0BCC}"/>
    <cellStyle name="cf93" xfId="93" xr:uid="{024F9532-24D6-4651-9BBD-441B5D6A51A2}"/>
    <cellStyle name="cf94" xfId="94" xr:uid="{CE51062B-14E8-405D-804D-8D7107660586}"/>
    <cellStyle name="cf95" xfId="95" xr:uid="{9A38C39C-C7EE-4240-B14A-8710AAA6DA59}"/>
    <cellStyle name="cf96" xfId="96" xr:uid="{435D1DCA-262A-4B9E-B049-C7C0B320F5E6}"/>
    <cellStyle name="cf97" xfId="97" xr:uid="{4CA45C9C-1875-4A86-BADC-33101E84018E}"/>
    <cellStyle name="cf98" xfId="98" xr:uid="{28F06E78-F986-4854-B87D-A07182F5E241}"/>
    <cellStyle name="cf99" xfId="99" xr:uid="{F105974D-06EB-4F4F-B820-C62944C63190}"/>
    <cellStyle name="ConditionalStyle_1" xfId="100" xr:uid="{C7395286-19AD-4387-AEE3-5CF893DF3CB6}"/>
    <cellStyle name="Excel Built-in 20% - Accent1" xfId="101" xr:uid="{FEF1E684-0020-4CF8-99F7-B9B2E6CFD628}"/>
    <cellStyle name="Excel Built-in 20% - Accent2" xfId="102" xr:uid="{163C671A-41BF-4F57-97E1-153518114F04}"/>
    <cellStyle name="Excel Built-in 20% - Accent3" xfId="103" xr:uid="{DC1975C8-A9A9-43D6-8705-D40CAC7506D0}"/>
    <cellStyle name="Excel Built-in 20% - Accent4" xfId="104" xr:uid="{5B8C7BF8-7D46-41E3-B80B-34B3B95001D1}"/>
    <cellStyle name="Excel Built-in 20% - Accent5" xfId="105" xr:uid="{68D8F353-8C3A-41BC-8D27-FB4D5F589238}"/>
    <cellStyle name="Excel Built-in 20% - Accent6" xfId="106" xr:uid="{98F6CACB-A096-44F8-A022-EE1CBF767983}"/>
    <cellStyle name="Excel Built-in 40% - Accent1" xfId="107" xr:uid="{43B5F967-2F80-4D8F-8EC7-2FCE58860601}"/>
    <cellStyle name="Excel Built-in 40% - Accent2" xfId="108" xr:uid="{1A963665-B8EC-4410-8BD1-BB2B7FBE83A6}"/>
    <cellStyle name="Excel Built-in 40% - Accent3" xfId="109" xr:uid="{443EB2EF-1A1D-4400-9951-B4E24EB6F53B}"/>
    <cellStyle name="Excel Built-in 40% - Accent4" xfId="110" xr:uid="{5A9F4F39-A01A-43E5-99DD-5E42819461E2}"/>
    <cellStyle name="Excel Built-in 40% - Accent5" xfId="111" xr:uid="{2FBBB4E3-6E8A-44A5-AD44-5CC08A7913C3}"/>
    <cellStyle name="Excel Built-in 40% - Accent6" xfId="112" xr:uid="{3BC78C8D-4978-45FC-A2F9-5885EB685940}"/>
    <cellStyle name="Excel Built-in 60% - Accent1" xfId="113" xr:uid="{699B4346-A6AC-4466-84D6-FF1B4EF3ED9D}"/>
    <cellStyle name="Excel Built-in 60% - Accent2" xfId="114" xr:uid="{0164DDC3-6A92-40FC-91B6-400CF15EDCC3}"/>
    <cellStyle name="Excel Built-in 60% - Accent3" xfId="115" xr:uid="{ABD3E071-32BE-42F7-96C9-5CEB2D356B54}"/>
    <cellStyle name="Excel Built-in 60% - Accent4" xfId="116" xr:uid="{D20EE76F-A4A7-4420-AA37-AC994A43AAC3}"/>
    <cellStyle name="Excel Built-in 60% - Accent5" xfId="117" xr:uid="{4D69AA71-DA2F-4F44-B2CE-48C79527F9D2}"/>
    <cellStyle name="Excel Built-in 60% - Accent6" xfId="118" xr:uid="{5A846C58-3CAF-489C-B727-5845882E557E}"/>
    <cellStyle name="Excel Built-in Accent1" xfId="119" xr:uid="{FD820ED9-FADA-486C-B323-D685D2E015AF}"/>
    <cellStyle name="Excel Built-in Accent2" xfId="120" xr:uid="{A012E154-C158-40E2-A3D5-009FC424CC47}"/>
    <cellStyle name="Excel Built-in Accent3" xfId="121" xr:uid="{2004A4D5-5CCC-42EA-B2E3-F93C6CD8D9AE}"/>
    <cellStyle name="Excel Built-in Accent4" xfId="122" xr:uid="{00A79C74-4E6F-4E5D-B7BE-04FEC92E5734}"/>
    <cellStyle name="Excel Built-in Accent5" xfId="123" xr:uid="{C5113160-CCBF-4412-8530-AA01A6636854}"/>
    <cellStyle name="Excel Built-in Accent6" xfId="124" xr:uid="{D0E1672B-5E17-4493-94DD-7E45D00E2D26}"/>
    <cellStyle name="Excel Built-in Bad" xfId="125" xr:uid="{905F3762-FE6F-4DC9-8B73-5BE51C3315CF}"/>
    <cellStyle name="Excel Built-in Calculation" xfId="126" xr:uid="{1853F3AB-61A5-4A2D-8854-320309CFF5D9}"/>
    <cellStyle name="Excel Built-in Check Cell" xfId="127" xr:uid="{8B8BB49B-5056-4103-921E-CE0BC7EEE48F}"/>
    <cellStyle name="Excel Built-in Explanatory Text" xfId="128" xr:uid="{D2BC9911-2DEB-46F9-9EC1-F42A58CB2F4A}"/>
    <cellStyle name="Excel Built-in Good" xfId="129" xr:uid="{F13D2F02-8596-49A6-83A8-C8922890671A}"/>
    <cellStyle name="Excel Built-in Heading 1" xfId="130" xr:uid="{5E75D72F-A33A-438B-8BF6-8D86716088F9}"/>
    <cellStyle name="Excel Built-in Heading 2" xfId="131" xr:uid="{A9D9B3EB-097F-4D08-97C1-D5C353760037}"/>
    <cellStyle name="Excel Built-in Heading 3" xfId="132" xr:uid="{036FCD9A-5EE8-41DD-B432-53A4235F7270}"/>
    <cellStyle name="Excel Built-in Heading 4" xfId="133" xr:uid="{6276C47A-7D2B-44AE-969F-70758628FFFF}"/>
    <cellStyle name="Excel Built-in Input" xfId="134" xr:uid="{F1681E35-6A75-47A1-890D-AE9A46E75CE0}"/>
    <cellStyle name="Excel Built-in Linked Cell" xfId="135" xr:uid="{E2223D58-D66B-47F4-8542-70B37A030737}"/>
    <cellStyle name="Excel Built-in Neutral" xfId="136" xr:uid="{EE6EB0C9-6361-4691-A240-3C0BEB38276F}"/>
    <cellStyle name="Excel Built-in Normal" xfId="137" xr:uid="{50152C8B-0A11-475B-B011-697052A6206E}"/>
    <cellStyle name="Excel Built-in Output" xfId="138" xr:uid="{6CBFDA02-AC21-46CB-B3FD-0BA2DD2A0859}"/>
    <cellStyle name="Excel Built-in Title" xfId="139" xr:uid="{FFDA5A44-F3AA-450F-8D1B-68BE9D8BB538}"/>
    <cellStyle name="Excel Built-in Total" xfId="140" xr:uid="{FBC4ADEE-A076-4102-8876-3E3737593C28}"/>
    <cellStyle name="Excel Built-in Warning Text" xfId="141" xr:uid="{E45CA88B-FFED-4EFA-8B73-2763E44A215F}"/>
    <cellStyle name="Heading" xfId="142" xr:uid="{CB4F17F0-3C6C-483C-B86F-10886312387D}"/>
    <cellStyle name="Heading1" xfId="143" xr:uid="{72F76AAC-17E9-459B-90D4-C8F72328920F}"/>
    <cellStyle name="Lien hypertexte" xfId="144" xr:uid="{83AEF20C-F682-4002-A754-F5147483F279}"/>
    <cellStyle name="Normal" xfId="0" builtinId="0" customBuiltin="1"/>
    <cellStyle name="Normal 2" xfId="145" xr:uid="{B907D0B5-2DCD-4884-9BC6-682DAB39F088}"/>
    <cellStyle name="Normal 3" xfId="146" xr:uid="{18904E0E-E8B1-4C54-82A3-7B1E3870A10E}"/>
    <cellStyle name="Normal 4" xfId="147" xr:uid="{1674359F-F875-43CA-AD3E-7F36C1085E61}"/>
    <cellStyle name="Normal 5" xfId="148" xr:uid="{FDE91CDE-9D88-4DC2-9428-ADBA7CA15393}"/>
    <cellStyle name="Normal 8" xfId="149" xr:uid="{7EF39CE2-7AC4-4011-AAEE-FD51D2DDCDC1}"/>
    <cellStyle name="Normal_Feuil1" xfId="150" xr:uid="{87EA2B75-9F6E-448F-9525-7C62B178130B}"/>
    <cellStyle name="Pourcentage 2" xfId="151" xr:uid="{1E202CC7-A10C-4A5E-8ED0-04D91170471A}"/>
    <cellStyle name="Pourcentage 3" xfId="152" xr:uid="{75CBD931-A572-4DC9-9138-498AA0EB3E7E}"/>
    <cellStyle name="Result" xfId="153" xr:uid="{2F12BC10-AF5B-4291-8D4D-F72991C64042}"/>
    <cellStyle name="Result2" xfId="154" xr:uid="{F0349D4E-832E-40B0-AEF8-31F738EF6844}"/>
  </cellStyles>
  <dxfs count="20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BCAE1-F3B8-4AF9-910A-A64938B4B394}">
  <dimension ref="A1:AMH25"/>
  <sheetViews>
    <sheetView tabSelected="1" workbookViewId="0"/>
  </sheetViews>
  <sheetFormatPr baseColWidth="10" defaultColWidth="11.25" defaultRowHeight="14.45"/>
  <cols>
    <col min="1" max="1" width="4.125" style="13" customWidth="1"/>
    <col min="2" max="2" width="14" style="13" customWidth="1"/>
    <col min="3" max="3" width="10.75" style="13" customWidth="1"/>
    <col min="4" max="4" width="30.75" style="13" customWidth="1"/>
    <col min="5" max="19" width="4.875" style="13" customWidth="1"/>
    <col min="20" max="1017" width="10.625" style="13" customWidth="1"/>
    <col min="1018" max="1020" width="10.625" customWidth="1"/>
    <col min="1021" max="1021" width="11.25" customWidth="1"/>
  </cols>
  <sheetData>
    <row r="1" spans="1:1022" ht="137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6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19</v>
      </c>
      <c r="C2" s="9" t="s">
        <v>20</v>
      </c>
      <c r="D2" s="9" t="s">
        <v>21</v>
      </c>
      <c r="E2" s="10">
        <v>108</v>
      </c>
      <c r="F2" s="10">
        <v>111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>
        <f t="shared" ref="R2:R25" si="0">SUM(E2:Q2)</f>
        <v>219</v>
      </c>
      <c r="S2" s="12">
        <f t="shared" ref="S2:S25" si="1">COUNT(E2:Q2)</f>
        <v>2</v>
      </c>
    </row>
    <row r="3" spans="1:1022" ht="15">
      <c r="A3" s="8">
        <v>2</v>
      </c>
      <c r="B3" s="9" t="s">
        <v>22</v>
      </c>
      <c r="C3" s="9" t="s">
        <v>23</v>
      </c>
      <c r="D3" s="9" t="s">
        <v>24</v>
      </c>
      <c r="E3" s="10">
        <v>104</v>
      </c>
      <c r="F3" s="10">
        <v>109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>
        <f t="shared" si="0"/>
        <v>213</v>
      </c>
      <c r="S3" s="12">
        <f t="shared" si="1"/>
        <v>2</v>
      </c>
    </row>
    <row r="4" spans="1:1022" ht="15">
      <c r="A4" s="8">
        <v>3</v>
      </c>
      <c r="B4" s="9" t="s">
        <v>19</v>
      </c>
      <c r="C4" s="9" t="s">
        <v>20</v>
      </c>
      <c r="D4" s="9" t="s">
        <v>25</v>
      </c>
      <c r="E4" s="10">
        <v>106</v>
      </c>
      <c r="F4" s="10">
        <v>106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>
        <f t="shared" si="0"/>
        <v>212</v>
      </c>
      <c r="S4" s="12">
        <f t="shared" si="1"/>
        <v>2</v>
      </c>
    </row>
    <row r="5" spans="1:1022" ht="15">
      <c r="A5" s="8">
        <v>4</v>
      </c>
      <c r="B5" s="9" t="s">
        <v>26</v>
      </c>
      <c r="C5" s="9" t="s">
        <v>27</v>
      </c>
      <c r="D5" s="9" t="s">
        <v>28</v>
      </c>
      <c r="E5" s="10">
        <v>93</v>
      </c>
      <c r="F5" s="10">
        <v>104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>
        <f t="shared" si="0"/>
        <v>197</v>
      </c>
      <c r="S5" s="12">
        <f t="shared" si="1"/>
        <v>2</v>
      </c>
    </row>
    <row r="6" spans="1:1022" ht="15">
      <c r="A6" s="8">
        <v>5</v>
      </c>
      <c r="B6" s="9" t="s">
        <v>29</v>
      </c>
      <c r="C6" s="9" t="s">
        <v>30</v>
      </c>
      <c r="D6" s="9" t="s">
        <v>31</v>
      </c>
      <c r="E6" s="10">
        <v>101</v>
      </c>
      <c r="F6" s="10">
        <v>92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>
        <f t="shared" si="0"/>
        <v>193</v>
      </c>
      <c r="S6" s="12">
        <f t="shared" si="1"/>
        <v>2</v>
      </c>
    </row>
    <row r="7" spans="1:1022" ht="15">
      <c r="A7" s="8">
        <v>6</v>
      </c>
      <c r="B7" s="9" t="s">
        <v>32</v>
      </c>
      <c r="C7" s="9" t="s">
        <v>33</v>
      </c>
      <c r="D7" s="9" t="s">
        <v>34</v>
      </c>
      <c r="E7" s="10">
        <v>83</v>
      </c>
      <c r="F7" s="10">
        <v>96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>
        <f t="shared" si="0"/>
        <v>179</v>
      </c>
      <c r="S7" s="12">
        <f t="shared" si="1"/>
        <v>2</v>
      </c>
    </row>
    <row r="8" spans="1:1022" ht="15">
      <c r="A8" s="8">
        <v>7</v>
      </c>
      <c r="B8" s="9" t="s">
        <v>35</v>
      </c>
      <c r="C8" s="9" t="s">
        <v>36</v>
      </c>
      <c r="D8" s="9" t="s">
        <v>37</v>
      </c>
      <c r="E8" s="10">
        <v>86</v>
      </c>
      <c r="F8" s="10">
        <v>90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>
        <f t="shared" si="0"/>
        <v>176</v>
      </c>
      <c r="S8" s="12">
        <f t="shared" si="1"/>
        <v>2</v>
      </c>
    </row>
    <row r="9" spans="1:1022" ht="15">
      <c r="A9" s="8">
        <v>8</v>
      </c>
      <c r="B9" s="9" t="s">
        <v>38</v>
      </c>
      <c r="C9" s="9" t="s">
        <v>39</v>
      </c>
      <c r="D9" s="9" t="s">
        <v>40</v>
      </c>
      <c r="E9" s="10">
        <v>85</v>
      </c>
      <c r="F9" s="10">
        <v>86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>
        <f t="shared" si="0"/>
        <v>171</v>
      </c>
      <c r="S9" s="12">
        <f t="shared" si="1"/>
        <v>2</v>
      </c>
    </row>
    <row r="10" spans="1:1022" ht="15">
      <c r="A10" s="8">
        <v>9</v>
      </c>
      <c r="B10" s="9" t="s">
        <v>41</v>
      </c>
      <c r="C10" s="9" t="s">
        <v>42</v>
      </c>
      <c r="D10" s="9" t="s">
        <v>43</v>
      </c>
      <c r="E10" s="10"/>
      <c r="F10" s="10">
        <v>107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 t="shared" si="0"/>
        <v>107</v>
      </c>
      <c r="S10" s="12">
        <f t="shared" si="1"/>
        <v>1</v>
      </c>
    </row>
    <row r="11" spans="1:1022" ht="15">
      <c r="A11" s="8">
        <v>10</v>
      </c>
      <c r="B11" s="9" t="s">
        <v>44</v>
      </c>
      <c r="C11" s="9" t="s">
        <v>45</v>
      </c>
      <c r="D11" s="9" t="s">
        <v>46</v>
      </c>
      <c r="E11" s="10">
        <v>105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>
        <f t="shared" si="0"/>
        <v>105</v>
      </c>
      <c r="S11" s="12">
        <f t="shared" si="1"/>
        <v>1</v>
      </c>
    </row>
    <row r="12" spans="1:1022" ht="15">
      <c r="A12" s="8">
        <v>11</v>
      </c>
      <c r="B12" s="9" t="s">
        <v>47</v>
      </c>
      <c r="C12" s="9" t="s">
        <v>48</v>
      </c>
      <c r="D12" s="9" t="s">
        <v>49</v>
      </c>
      <c r="E12" s="10"/>
      <c r="F12" s="10">
        <v>101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>
        <f t="shared" si="0"/>
        <v>101</v>
      </c>
      <c r="S12" s="12">
        <f t="shared" si="1"/>
        <v>1</v>
      </c>
    </row>
    <row r="13" spans="1:1022" ht="15">
      <c r="A13" s="8">
        <v>12</v>
      </c>
      <c r="B13" s="9" t="s">
        <v>38</v>
      </c>
      <c r="C13" s="9" t="s">
        <v>39</v>
      </c>
      <c r="D13" s="9" t="s">
        <v>50</v>
      </c>
      <c r="E13" s="10"/>
      <c r="F13" s="10">
        <v>99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>
        <f t="shared" si="0"/>
        <v>99</v>
      </c>
      <c r="S13" s="12">
        <f t="shared" si="1"/>
        <v>1</v>
      </c>
    </row>
    <row r="14" spans="1:1022" ht="15">
      <c r="A14" s="8">
        <v>12</v>
      </c>
      <c r="B14" s="9" t="s">
        <v>51</v>
      </c>
      <c r="C14" s="9" t="s">
        <v>52</v>
      </c>
      <c r="D14" s="9" t="s">
        <v>53</v>
      </c>
      <c r="E14" s="10">
        <v>99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>
        <f t="shared" si="0"/>
        <v>99</v>
      </c>
      <c r="S14" s="12">
        <f t="shared" si="1"/>
        <v>1</v>
      </c>
    </row>
    <row r="15" spans="1:1022" ht="15">
      <c r="A15" s="8">
        <v>14</v>
      </c>
      <c r="B15" s="9" t="s">
        <v>54</v>
      </c>
      <c r="C15" s="9" t="s">
        <v>55</v>
      </c>
      <c r="D15" s="9" t="s">
        <v>56</v>
      </c>
      <c r="E15" s="10">
        <v>5</v>
      </c>
      <c r="F15" s="10">
        <v>93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>
        <f t="shared" si="0"/>
        <v>98</v>
      </c>
      <c r="S15" s="12">
        <f t="shared" si="1"/>
        <v>2</v>
      </c>
    </row>
    <row r="16" spans="1:1022" ht="15">
      <c r="A16" s="8">
        <v>14</v>
      </c>
      <c r="B16" s="9" t="s">
        <v>57</v>
      </c>
      <c r="C16" s="9" t="s">
        <v>58</v>
      </c>
      <c r="D16" s="9" t="s">
        <v>59</v>
      </c>
      <c r="E16" s="10">
        <v>98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>
        <f t="shared" si="0"/>
        <v>98</v>
      </c>
      <c r="S16" s="12">
        <f t="shared" si="1"/>
        <v>1</v>
      </c>
    </row>
    <row r="17" spans="1:19" ht="15">
      <c r="A17" s="8">
        <v>16</v>
      </c>
      <c r="B17" s="9" t="s">
        <v>60</v>
      </c>
      <c r="C17" s="9" t="s">
        <v>61</v>
      </c>
      <c r="D17" s="9" t="s">
        <v>62</v>
      </c>
      <c r="E17" s="10">
        <v>97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1">
        <f t="shared" si="0"/>
        <v>97</v>
      </c>
      <c r="S17" s="12">
        <f t="shared" si="1"/>
        <v>1</v>
      </c>
    </row>
    <row r="18" spans="1:19" ht="15">
      <c r="A18" s="8">
        <v>17</v>
      </c>
      <c r="B18" s="9" t="s">
        <v>63</v>
      </c>
      <c r="C18" s="9" t="s">
        <v>64</v>
      </c>
      <c r="D18" s="9" t="s">
        <v>65</v>
      </c>
      <c r="E18" s="10">
        <v>90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>
        <f t="shared" si="0"/>
        <v>90</v>
      </c>
      <c r="S18" s="12">
        <f t="shared" si="1"/>
        <v>1</v>
      </c>
    </row>
    <row r="19" spans="1:19" ht="15">
      <c r="A19" s="8">
        <v>18</v>
      </c>
      <c r="B19" s="9" t="s">
        <v>66</v>
      </c>
      <c r="C19" s="9" t="s">
        <v>67</v>
      </c>
      <c r="D19" s="9" t="s">
        <v>68</v>
      </c>
      <c r="E19" s="10">
        <v>89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>
        <f t="shared" si="0"/>
        <v>89</v>
      </c>
      <c r="S19" s="12">
        <f t="shared" si="1"/>
        <v>1</v>
      </c>
    </row>
    <row r="20" spans="1:19" ht="15">
      <c r="A20" s="8">
        <v>19</v>
      </c>
      <c r="B20" s="9" t="s">
        <v>69</v>
      </c>
      <c r="C20" s="9" t="s">
        <v>70</v>
      </c>
      <c r="D20" s="9" t="s">
        <v>71</v>
      </c>
      <c r="E20" s="10"/>
      <c r="F20" s="10">
        <v>84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1">
        <f t="shared" si="0"/>
        <v>84</v>
      </c>
      <c r="S20" s="12">
        <f t="shared" si="1"/>
        <v>1</v>
      </c>
    </row>
    <row r="21" spans="1:19" ht="15">
      <c r="A21" s="8">
        <v>20</v>
      </c>
      <c r="B21" s="9" t="s">
        <v>44</v>
      </c>
      <c r="C21" s="9" t="s">
        <v>45</v>
      </c>
      <c r="D21" s="9" t="s">
        <v>72</v>
      </c>
      <c r="E21" s="10"/>
      <c r="F21" s="10">
        <v>83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1">
        <f t="shared" si="0"/>
        <v>83</v>
      </c>
      <c r="S21" s="12">
        <f t="shared" si="1"/>
        <v>1</v>
      </c>
    </row>
    <row r="22" spans="1:19" ht="15">
      <c r="A22" s="8">
        <v>21</v>
      </c>
      <c r="B22" s="9" t="s">
        <v>73</v>
      </c>
      <c r="C22" s="9" t="s">
        <v>74</v>
      </c>
      <c r="D22" s="9" t="s">
        <v>75</v>
      </c>
      <c r="E22" s="10"/>
      <c r="F22" s="10">
        <v>82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1">
        <f t="shared" si="0"/>
        <v>82</v>
      </c>
      <c r="S22" s="12">
        <f t="shared" si="1"/>
        <v>1</v>
      </c>
    </row>
    <row r="23" spans="1:19" ht="15">
      <c r="A23" s="8">
        <v>21</v>
      </c>
      <c r="B23" s="9" t="s">
        <v>76</v>
      </c>
      <c r="C23" s="9" t="s">
        <v>77</v>
      </c>
      <c r="D23" s="9" t="s">
        <v>78</v>
      </c>
      <c r="E23" s="10">
        <v>82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1">
        <f t="shared" si="0"/>
        <v>82</v>
      </c>
      <c r="S23" s="12">
        <f t="shared" si="1"/>
        <v>1</v>
      </c>
    </row>
    <row r="24" spans="1:19" ht="15">
      <c r="A24" s="8">
        <v>23</v>
      </c>
      <c r="B24" s="9" t="s">
        <v>79</v>
      </c>
      <c r="C24" s="9" t="s">
        <v>80</v>
      </c>
      <c r="D24" s="9" t="s">
        <v>81</v>
      </c>
      <c r="E24" s="10"/>
      <c r="F24" s="10">
        <v>5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1">
        <f t="shared" si="0"/>
        <v>5</v>
      </c>
      <c r="S24" s="12">
        <f t="shared" si="1"/>
        <v>1</v>
      </c>
    </row>
    <row r="25" spans="1:19" ht="15">
      <c r="A25" s="8">
        <v>23</v>
      </c>
      <c r="B25" s="9" t="s">
        <v>82</v>
      </c>
      <c r="C25" s="9" t="s">
        <v>83</v>
      </c>
      <c r="D25" s="9" t="s">
        <v>84</v>
      </c>
      <c r="E25" s="10">
        <v>5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>
        <f t="shared" si="0"/>
        <v>5</v>
      </c>
      <c r="S25" s="12">
        <f t="shared" si="1"/>
        <v>1</v>
      </c>
    </row>
  </sheetData>
  <sortState xmlns:xlrd2="http://schemas.microsoft.com/office/spreadsheetml/2017/richdata2" ref="B2:S25">
    <sortCondition descending="1" ref="R2:R25"/>
  </sortState>
  <conditionalFormatting sqref="S1">
    <cfRule type="cellIs" dxfId="18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597B2-AFA3-4BFD-A883-1D4E671736F0}">
  <dimension ref="A1:ALY17"/>
  <sheetViews>
    <sheetView workbookViewId="0"/>
  </sheetViews>
  <sheetFormatPr baseColWidth="10" defaultColWidth="11.25" defaultRowHeight="14.45"/>
  <cols>
    <col min="1" max="1" width="4.125" style="13" customWidth="1"/>
    <col min="2" max="2" width="14" style="13" customWidth="1"/>
    <col min="3" max="3" width="10.75" style="13" customWidth="1"/>
    <col min="4" max="10" width="5.375" style="13" customWidth="1"/>
    <col min="11" max="1003" width="10.625" style="13" customWidth="1"/>
    <col min="1004" max="1006" width="10.625" customWidth="1"/>
    <col min="1007" max="1007" width="11.25" customWidth="1"/>
  </cols>
  <sheetData>
    <row r="1" spans="1:1013" ht="123">
      <c r="A1" s="14" t="s">
        <v>0</v>
      </c>
      <c r="B1" s="15" t="s">
        <v>1</v>
      </c>
      <c r="C1" s="16" t="s">
        <v>2</v>
      </c>
      <c r="D1" s="17" t="s">
        <v>5</v>
      </c>
      <c r="E1" s="17" t="s">
        <v>6</v>
      </c>
      <c r="F1" s="18" t="s">
        <v>9</v>
      </c>
      <c r="G1" s="18" t="s">
        <v>10</v>
      </c>
      <c r="H1" s="18" t="s">
        <v>13</v>
      </c>
      <c r="I1" s="19" t="s">
        <v>17</v>
      </c>
      <c r="J1" s="20" t="s">
        <v>85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</row>
    <row r="2" spans="1:1013" ht="15">
      <c r="A2" s="8">
        <v>1</v>
      </c>
      <c r="B2" s="9" t="s">
        <v>268</v>
      </c>
      <c r="C2" s="9" t="s">
        <v>269</v>
      </c>
      <c r="D2" s="10">
        <v>42</v>
      </c>
      <c r="E2" s="10"/>
      <c r="F2" s="10"/>
      <c r="G2" s="10"/>
      <c r="H2" s="10"/>
      <c r="I2" s="11">
        <f t="shared" ref="I2:I17" si="0">SUM(D2:H2)</f>
        <v>42</v>
      </c>
      <c r="J2" s="12">
        <f t="shared" ref="J2:J17" si="1">COUNT(D2:H2)</f>
        <v>1</v>
      </c>
    </row>
    <row r="3" spans="1:1013" ht="15">
      <c r="A3" s="8">
        <v>2</v>
      </c>
      <c r="B3" s="9" t="s">
        <v>273</v>
      </c>
      <c r="C3" s="9" t="s">
        <v>274</v>
      </c>
      <c r="D3" s="10">
        <v>37</v>
      </c>
      <c r="E3" s="10"/>
      <c r="F3" s="10"/>
      <c r="G3" s="10"/>
      <c r="H3" s="10"/>
      <c r="I3" s="11">
        <f t="shared" si="0"/>
        <v>37</v>
      </c>
      <c r="J3" s="12">
        <f t="shared" si="1"/>
        <v>1</v>
      </c>
    </row>
    <row r="4" spans="1:1013" ht="15">
      <c r="A4" s="8">
        <v>3</v>
      </c>
      <c r="B4" s="9" t="s">
        <v>265</v>
      </c>
      <c r="C4" s="9" t="s">
        <v>266</v>
      </c>
      <c r="D4" s="10">
        <v>35</v>
      </c>
      <c r="E4" s="10"/>
      <c r="F4" s="10"/>
      <c r="G4" s="10"/>
      <c r="H4" s="10"/>
      <c r="I4" s="11">
        <f t="shared" si="0"/>
        <v>35</v>
      </c>
      <c r="J4" s="12">
        <f t="shared" si="1"/>
        <v>1</v>
      </c>
    </row>
    <row r="5" spans="1:1013" ht="15">
      <c r="A5" s="8">
        <v>4</v>
      </c>
      <c r="B5" s="9" t="s">
        <v>98</v>
      </c>
      <c r="C5" s="9" t="s">
        <v>99</v>
      </c>
      <c r="D5" s="10">
        <v>33</v>
      </c>
      <c r="E5" s="10"/>
      <c r="F5" s="10"/>
      <c r="G5" s="10"/>
      <c r="H5" s="10"/>
      <c r="I5" s="11">
        <f t="shared" si="0"/>
        <v>33</v>
      </c>
      <c r="J5" s="12">
        <f t="shared" si="1"/>
        <v>1</v>
      </c>
    </row>
    <row r="6" spans="1:1013" ht="15">
      <c r="A6" s="8">
        <v>5</v>
      </c>
      <c r="B6" s="9" t="s">
        <v>287</v>
      </c>
      <c r="C6" s="9" t="s">
        <v>288</v>
      </c>
      <c r="D6" s="10">
        <v>31</v>
      </c>
      <c r="E6" s="10"/>
      <c r="F6" s="10"/>
      <c r="G6" s="10"/>
      <c r="H6" s="10"/>
      <c r="I6" s="11">
        <f t="shared" si="0"/>
        <v>31</v>
      </c>
      <c r="J6" s="12">
        <f t="shared" si="1"/>
        <v>1</v>
      </c>
    </row>
    <row r="7" spans="1:1013" ht="15">
      <c r="A7" s="8">
        <v>6</v>
      </c>
      <c r="B7" s="9" t="s">
        <v>271</v>
      </c>
      <c r="C7" s="9" t="s">
        <v>272</v>
      </c>
      <c r="D7" s="10">
        <v>27</v>
      </c>
      <c r="E7" s="10"/>
      <c r="F7" s="10"/>
      <c r="G7" s="10"/>
      <c r="H7" s="10"/>
      <c r="I7" s="11">
        <f t="shared" si="0"/>
        <v>27</v>
      </c>
      <c r="J7" s="12">
        <f t="shared" si="1"/>
        <v>1</v>
      </c>
    </row>
    <row r="8" spans="1:1013" ht="15">
      <c r="A8" s="8">
        <v>7</v>
      </c>
      <c r="B8" s="9" t="s">
        <v>290</v>
      </c>
      <c r="C8" s="9" t="s">
        <v>280</v>
      </c>
      <c r="D8" s="10">
        <v>25</v>
      </c>
      <c r="E8" s="10"/>
      <c r="F8" s="10"/>
      <c r="G8" s="10"/>
      <c r="H8" s="10"/>
      <c r="I8" s="11">
        <f t="shared" si="0"/>
        <v>25</v>
      </c>
      <c r="J8" s="12">
        <f t="shared" si="1"/>
        <v>1</v>
      </c>
    </row>
    <row r="9" spans="1:1013" ht="15">
      <c r="A9" s="8">
        <v>8</v>
      </c>
      <c r="B9" s="9" t="s">
        <v>126</v>
      </c>
      <c r="C9" s="9" t="s">
        <v>295</v>
      </c>
      <c r="D9" s="10">
        <v>23</v>
      </c>
      <c r="E9" s="10"/>
      <c r="F9" s="10"/>
      <c r="G9" s="10"/>
      <c r="H9" s="10"/>
      <c r="I9" s="11">
        <f t="shared" si="0"/>
        <v>23</v>
      </c>
      <c r="J9" s="12">
        <f t="shared" si="1"/>
        <v>1</v>
      </c>
    </row>
    <row r="10" spans="1:1013" ht="15">
      <c r="A10" s="8">
        <v>9</v>
      </c>
      <c r="B10" s="9" t="s">
        <v>126</v>
      </c>
      <c r="C10" s="9" t="s">
        <v>39</v>
      </c>
      <c r="D10" s="10">
        <v>21</v>
      </c>
      <c r="E10" s="10"/>
      <c r="F10" s="10"/>
      <c r="G10" s="10"/>
      <c r="H10" s="10"/>
      <c r="I10" s="11">
        <f t="shared" si="0"/>
        <v>21</v>
      </c>
      <c r="J10" s="12">
        <f t="shared" si="1"/>
        <v>1</v>
      </c>
    </row>
    <row r="11" spans="1:1013" ht="15">
      <c r="A11" s="8">
        <v>10</v>
      </c>
      <c r="B11" s="9" t="s">
        <v>102</v>
      </c>
      <c r="C11" s="9" t="s">
        <v>103</v>
      </c>
      <c r="D11" s="10">
        <v>19</v>
      </c>
      <c r="E11" s="10"/>
      <c r="F11" s="10"/>
      <c r="G11" s="10"/>
      <c r="H11" s="10"/>
      <c r="I11" s="11">
        <f t="shared" si="0"/>
        <v>19</v>
      </c>
      <c r="J11" s="12">
        <f t="shared" si="1"/>
        <v>1</v>
      </c>
    </row>
    <row r="12" spans="1:1013" ht="15">
      <c r="A12" s="8">
        <v>11</v>
      </c>
      <c r="B12" s="9" t="s">
        <v>276</v>
      </c>
      <c r="C12" s="9" t="s">
        <v>277</v>
      </c>
      <c r="D12" s="10">
        <v>17</v>
      </c>
      <c r="E12" s="10"/>
      <c r="F12" s="10"/>
      <c r="G12" s="10"/>
      <c r="H12" s="10"/>
      <c r="I12" s="11">
        <f t="shared" si="0"/>
        <v>17</v>
      </c>
      <c r="J12" s="12">
        <f t="shared" si="1"/>
        <v>1</v>
      </c>
    </row>
    <row r="13" spans="1:1013" ht="15">
      <c r="A13" s="8">
        <v>12</v>
      </c>
      <c r="B13" s="9" t="s">
        <v>297</v>
      </c>
      <c r="C13" s="9" t="s">
        <v>298</v>
      </c>
      <c r="D13" s="10">
        <v>15</v>
      </c>
      <c r="E13" s="10"/>
      <c r="F13" s="10"/>
      <c r="G13" s="10"/>
      <c r="H13" s="10"/>
      <c r="I13" s="11">
        <f t="shared" si="0"/>
        <v>15</v>
      </c>
      <c r="J13" s="12">
        <f t="shared" si="1"/>
        <v>1</v>
      </c>
    </row>
    <row r="14" spans="1:1013" ht="15">
      <c r="A14" s="8">
        <v>13</v>
      </c>
      <c r="B14" s="9" t="s">
        <v>87</v>
      </c>
      <c r="C14" s="9" t="s">
        <v>280</v>
      </c>
      <c r="D14" s="10">
        <v>11</v>
      </c>
      <c r="E14" s="10"/>
      <c r="F14" s="10"/>
      <c r="G14" s="10"/>
      <c r="H14" s="10"/>
      <c r="I14" s="11">
        <f t="shared" si="0"/>
        <v>11</v>
      </c>
      <c r="J14" s="12">
        <f t="shared" si="1"/>
        <v>1</v>
      </c>
    </row>
    <row r="15" spans="1:1013" ht="15">
      <c r="A15" s="8">
        <v>14</v>
      </c>
      <c r="B15" s="9" t="s">
        <v>211</v>
      </c>
      <c r="C15" s="9" t="s">
        <v>212</v>
      </c>
      <c r="D15" s="10">
        <v>9</v>
      </c>
      <c r="E15" s="10"/>
      <c r="F15" s="10"/>
      <c r="G15" s="10"/>
      <c r="H15" s="10"/>
      <c r="I15" s="11">
        <f t="shared" si="0"/>
        <v>9</v>
      </c>
      <c r="J15" s="12">
        <f t="shared" si="1"/>
        <v>1</v>
      </c>
    </row>
    <row r="16" spans="1:1013" ht="15">
      <c r="A16" s="8">
        <v>15</v>
      </c>
      <c r="B16" s="9" t="s">
        <v>282</v>
      </c>
      <c r="C16" s="9" t="s">
        <v>283</v>
      </c>
      <c r="D16" s="10">
        <v>3</v>
      </c>
      <c r="E16" s="10"/>
      <c r="F16" s="10"/>
      <c r="G16" s="10"/>
      <c r="H16" s="10"/>
      <c r="I16" s="11">
        <f t="shared" si="0"/>
        <v>3</v>
      </c>
      <c r="J16" s="12">
        <f t="shared" si="1"/>
        <v>1</v>
      </c>
    </row>
    <row r="17" spans="1:10" ht="15">
      <c r="A17" s="8">
        <v>15</v>
      </c>
      <c r="B17" s="9" t="s">
        <v>238</v>
      </c>
      <c r="C17" s="9" t="s">
        <v>239</v>
      </c>
      <c r="D17" s="10">
        <v>3</v>
      </c>
      <c r="E17" s="10"/>
      <c r="F17" s="10"/>
      <c r="G17" s="10"/>
      <c r="H17" s="10"/>
      <c r="I17" s="11">
        <f t="shared" si="0"/>
        <v>3</v>
      </c>
      <c r="J17" s="12">
        <f t="shared" si="1"/>
        <v>1</v>
      </c>
    </row>
  </sheetData>
  <sortState xmlns:xlrd2="http://schemas.microsoft.com/office/spreadsheetml/2017/richdata2" ref="A2:J17">
    <sortCondition descending="1" ref="I2:I17"/>
  </sortState>
  <conditionalFormatting sqref="J1">
    <cfRule type="cellIs" dxfId="9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E14F3-7618-463A-ACB9-88F8B982D21A}">
  <dimension ref="A1:AME15"/>
  <sheetViews>
    <sheetView workbookViewId="0"/>
  </sheetViews>
  <sheetFormatPr baseColWidth="10" defaultColWidth="11.25" defaultRowHeight="14.45"/>
  <cols>
    <col min="1" max="1" width="4.125" style="13" customWidth="1"/>
    <col min="2" max="2" width="14" style="13" customWidth="1"/>
    <col min="3" max="3" width="13.25" style="13" customWidth="1"/>
    <col min="4" max="4" width="25.375" style="13" customWidth="1"/>
    <col min="5" max="14" width="4.875" style="13" customWidth="1"/>
    <col min="15" max="16" width="5.25" style="13" customWidth="1"/>
    <col min="17" max="1016" width="10.625" style="13" customWidth="1"/>
    <col min="1017" max="1019" width="10.625" customWidth="1"/>
    <col min="1020" max="1020" width="11.25" customWidth="1"/>
  </cols>
  <sheetData>
    <row r="1" spans="1:1019" ht="123">
      <c r="A1" s="14" t="s">
        <v>0</v>
      </c>
      <c r="B1" s="15" t="s">
        <v>1</v>
      </c>
      <c r="C1" s="16" t="s">
        <v>2</v>
      </c>
      <c r="D1" s="16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8" t="s">
        <v>9</v>
      </c>
      <c r="J1" s="18" t="s">
        <v>11</v>
      </c>
      <c r="K1" s="18" t="s">
        <v>13</v>
      </c>
      <c r="L1" s="18" t="s">
        <v>14</v>
      </c>
      <c r="M1" s="18" t="s">
        <v>15</v>
      </c>
      <c r="N1" s="18" t="s">
        <v>16</v>
      </c>
      <c r="O1" s="19" t="s">
        <v>17</v>
      </c>
      <c r="P1" s="20" t="s">
        <v>305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</row>
    <row r="2" spans="1:1019" ht="15">
      <c r="A2" s="8">
        <v>1</v>
      </c>
      <c r="B2" s="9" t="s">
        <v>268</v>
      </c>
      <c r="C2" s="9" t="s">
        <v>269</v>
      </c>
      <c r="D2" s="9" t="s">
        <v>306</v>
      </c>
      <c r="E2" s="10">
        <v>101</v>
      </c>
      <c r="F2" s="10">
        <v>103</v>
      </c>
      <c r="G2" s="10"/>
      <c r="H2" s="10"/>
      <c r="I2" s="10"/>
      <c r="J2" s="10"/>
      <c r="K2" s="10"/>
      <c r="L2" s="10"/>
      <c r="M2" s="10"/>
      <c r="N2" s="10"/>
      <c r="O2" s="11">
        <f t="shared" ref="O2:O15" si="0">SUM(E2:N2)</f>
        <v>204</v>
      </c>
      <c r="P2" s="12">
        <f t="shared" ref="P2:P15" si="1">COUNT(E2:N2)</f>
        <v>2</v>
      </c>
    </row>
    <row r="3" spans="1:1019" ht="15">
      <c r="A3" s="8">
        <v>2</v>
      </c>
      <c r="B3" s="9" t="s">
        <v>307</v>
      </c>
      <c r="C3" s="9" t="s">
        <v>308</v>
      </c>
      <c r="D3" s="9" t="s">
        <v>309</v>
      </c>
      <c r="E3" s="10">
        <v>103</v>
      </c>
      <c r="F3" s="10">
        <v>98</v>
      </c>
      <c r="G3" s="10"/>
      <c r="H3" s="10"/>
      <c r="I3" s="10"/>
      <c r="J3" s="10"/>
      <c r="K3" s="10"/>
      <c r="L3" s="10"/>
      <c r="M3" s="10"/>
      <c r="N3" s="10"/>
      <c r="O3" s="11">
        <f t="shared" si="0"/>
        <v>201</v>
      </c>
      <c r="P3" s="12">
        <f t="shared" si="1"/>
        <v>2</v>
      </c>
    </row>
    <row r="4" spans="1:1019" ht="15">
      <c r="A4" s="8">
        <v>3</v>
      </c>
      <c r="B4" s="9" t="s">
        <v>273</v>
      </c>
      <c r="C4" s="9" t="s">
        <v>274</v>
      </c>
      <c r="D4" s="9" t="s">
        <v>275</v>
      </c>
      <c r="E4" s="10">
        <v>98</v>
      </c>
      <c r="F4" s="10">
        <v>102</v>
      </c>
      <c r="G4" s="10"/>
      <c r="H4" s="10"/>
      <c r="I4" s="10"/>
      <c r="J4" s="10"/>
      <c r="K4" s="10"/>
      <c r="L4" s="10"/>
      <c r="M4" s="10"/>
      <c r="N4" s="10"/>
      <c r="O4" s="11">
        <f t="shared" si="0"/>
        <v>200</v>
      </c>
      <c r="P4" s="12">
        <f t="shared" si="1"/>
        <v>2</v>
      </c>
    </row>
    <row r="5" spans="1:1019" ht="15">
      <c r="A5" s="8">
        <v>4</v>
      </c>
      <c r="B5" s="9" t="s">
        <v>126</v>
      </c>
      <c r="C5" s="9" t="s">
        <v>39</v>
      </c>
      <c r="D5" s="9" t="s">
        <v>279</v>
      </c>
      <c r="E5" s="10">
        <v>99</v>
      </c>
      <c r="F5" s="10">
        <v>95</v>
      </c>
      <c r="G5" s="10"/>
      <c r="H5" s="10"/>
      <c r="I5" s="10"/>
      <c r="J5" s="10"/>
      <c r="K5" s="10"/>
      <c r="L5" s="10"/>
      <c r="M5" s="10"/>
      <c r="N5" s="10"/>
      <c r="O5" s="11">
        <f t="shared" si="0"/>
        <v>194</v>
      </c>
      <c r="P5" s="12">
        <f t="shared" si="1"/>
        <v>2</v>
      </c>
    </row>
    <row r="6" spans="1:1019" ht="15">
      <c r="A6" s="8">
        <v>5</v>
      </c>
      <c r="B6" s="9" t="s">
        <v>87</v>
      </c>
      <c r="C6" s="9" t="s">
        <v>280</v>
      </c>
      <c r="D6" s="9" t="s">
        <v>281</v>
      </c>
      <c r="E6" s="10">
        <v>95</v>
      </c>
      <c r="F6" s="10">
        <v>92</v>
      </c>
      <c r="G6" s="10"/>
      <c r="H6" s="10"/>
      <c r="I6" s="10"/>
      <c r="J6" s="10"/>
      <c r="K6" s="10"/>
      <c r="L6" s="10"/>
      <c r="M6" s="10"/>
      <c r="N6" s="10"/>
      <c r="O6" s="11">
        <f t="shared" si="0"/>
        <v>187</v>
      </c>
      <c r="P6" s="12">
        <f t="shared" si="1"/>
        <v>2</v>
      </c>
    </row>
    <row r="7" spans="1:1019" ht="15">
      <c r="A7" s="8">
        <v>6</v>
      </c>
      <c r="B7" s="9" t="s">
        <v>268</v>
      </c>
      <c r="C7" s="9" t="s">
        <v>269</v>
      </c>
      <c r="D7" s="9" t="s">
        <v>310</v>
      </c>
      <c r="E7" s="10"/>
      <c r="F7" s="10">
        <v>105</v>
      </c>
      <c r="G7" s="10"/>
      <c r="H7" s="10"/>
      <c r="I7" s="10"/>
      <c r="J7" s="10"/>
      <c r="K7" s="10"/>
      <c r="L7" s="10"/>
      <c r="M7" s="10"/>
      <c r="N7" s="10"/>
      <c r="O7" s="11">
        <f t="shared" si="0"/>
        <v>105</v>
      </c>
      <c r="P7" s="12">
        <f t="shared" si="1"/>
        <v>1</v>
      </c>
    </row>
    <row r="8" spans="1:1019" ht="15">
      <c r="A8" s="8">
        <v>7</v>
      </c>
      <c r="B8" s="9" t="s">
        <v>311</v>
      </c>
      <c r="C8" s="9" t="s">
        <v>312</v>
      </c>
      <c r="D8" s="9" t="s">
        <v>313</v>
      </c>
      <c r="E8" s="10">
        <v>97</v>
      </c>
      <c r="F8" s="10">
        <v>5</v>
      </c>
      <c r="G8" s="10"/>
      <c r="H8" s="10"/>
      <c r="I8" s="10"/>
      <c r="J8" s="10"/>
      <c r="K8" s="10"/>
      <c r="L8" s="10"/>
      <c r="M8" s="10"/>
      <c r="N8" s="10"/>
      <c r="O8" s="11">
        <f t="shared" si="0"/>
        <v>102</v>
      </c>
      <c r="P8" s="12">
        <f t="shared" si="1"/>
        <v>2</v>
      </c>
    </row>
    <row r="9" spans="1:1019" ht="15">
      <c r="A9" s="8">
        <v>8</v>
      </c>
      <c r="B9" s="9" t="s">
        <v>126</v>
      </c>
      <c r="C9" s="9" t="s">
        <v>295</v>
      </c>
      <c r="D9" s="9" t="s">
        <v>314</v>
      </c>
      <c r="E9" s="10"/>
      <c r="F9" s="10">
        <v>101</v>
      </c>
      <c r="G9" s="10"/>
      <c r="H9" s="10"/>
      <c r="I9" s="10"/>
      <c r="J9" s="10"/>
      <c r="K9" s="10"/>
      <c r="L9" s="10"/>
      <c r="M9" s="10"/>
      <c r="N9" s="10"/>
      <c r="O9" s="11">
        <f t="shared" si="0"/>
        <v>101</v>
      </c>
      <c r="P9" s="12">
        <f t="shared" si="1"/>
        <v>1</v>
      </c>
    </row>
    <row r="10" spans="1:1019" ht="15">
      <c r="A10" s="8">
        <v>9</v>
      </c>
      <c r="B10" s="9" t="s">
        <v>265</v>
      </c>
      <c r="C10" s="9" t="s">
        <v>266</v>
      </c>
      <c r="D10" s="9" t="s">
        <v>315</v>
      </c>
      <c r="E10" s="10"/>
      <c r="F10" s="10">
        <v>99</v>
      </c>
      <c r="G10" s="10"/>
      <c r="H10" s="10"/>
      <c r="I10" s="10"/>
      <c r="J10" s="10"/>
      <c r="K10" s="10"/>
      <c r="L10" s="10"/>
      <c r="M10" s="10"/>
      <c r="N10" s="10"/>
      <c r="O10" s="11">
        <f t="shared" si="0"/>
        <v>99</v>
      </c>
      <c r="P10" s="12">
        <f t="shared" si="1"/>
        <v>1</v>
      </c>
    </row>
    <row r="11" spans="1:1019" ht="15">
      <c r="A11" s="8">
        <v>10</v>
      </c>
      <c r="B11" s="9" t="s">
        <v>51</v>
      </c>
      <c r="C11" s="9" t="s">
        <v>316</v>
      </c>
      <c r="D11" s="9" t="s">
        <v>317</v>
      </c>
      <c r="E11" s="10"/>
      <c r="F11" s="10">
        <v>97</v>
      </c>
      <c r="G11" s="10"/>
      <c r="H11" s="10"/>
      <c r="I11" s="10"/>
      <c r="J11" s="10"/>
      <c r="K11" s="10"/>
      <c r="L11" s="10"/>
      <c r="M11" s="10"/>
      <c r="N11" s="10"/>
      <c r="O11" s="11">
        <f t="shared" si="0"/>
        <v>97</v>
      </c>
      <c r="P11" s="12">
        <f t="shared" si="1"/>
        <v>1</v>
      </c>
    </row>
    <row r="12" spans="1:1019" ht="15">
      <c r="A12" s="8">
        <v>11</v>
      </c>
      <c r="B12" s="9" t="s">
        <v>318</v>
      </c>
      <c r="C12" s="9" t="s">
        <v>319</v>
      </c>
      <c r="D12" s="9" t="s">
        <v>320</v>
      </c>
      <c r="E12" s="10">
        <v>96</v>
      </c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si="0"/>
        <v>96</v>
      </c>
      <c r="P12" s="12">
        <f t="shared" si="1"/>
        <v>1</v>
      </c>
    </row>
    <row r="13" spans="1:1019" ht="15">
      <c r="A13" s="8">
        <v>11</v>
      </c>
      <c r="B13" s="9" t="s">
        <v>233</v>
      </c>
      <c r="C13" s="9" t="s">
        <v>234</v>
      </c>
      <c r="D13" s="9" t="s">
        <v>235</v>
      </c>
      <c r="E13" s="10"/>
      <c r="F13" s="10">
        <v>96</v>
      </c>
      <c r="G13" s="10"/>
      <c r="H13" s="10"/>
      <c r="I13" s="10"/>
      <c r="J13" s="10"/>
      <c r="K13" s="10"/>
      <c r="L13" s="10"/>
      <c r="M13" s="10"/>
      <c r="N13" s="10"/>
      <c r="O13" s="11">
        <f t="shared" si="0"/>
        <v>96</v>
      </c>
      <c r="P13" s="12">
        <f t="shared" si="1"/>
        <v>1</v>
      </c>
    </row>
    <row r="14" spans="1:1019" ht="15">
      <c r="A14" s="8">
        <v>13</v>
      </c>
      <c r="B14" s="9" t="s">
        <v>51</v>
      </c>
      <c r="C14" s="9" t="s">
        <v>316</v>
      </c>
      <c r="D14" s="9" t="s">
        <v>321</v>
      </c>
      <c r="E14" s="10"/>
      <c r="F14" s="10">
        <v>94</v>
      </c>
      <c r="G14" s="10"/>
      <c r="H14" s="10"/>
      <c r="I14" s="10"/>
      <c r="J14" s="10"/>
      <c r="K14" s="10"/>
      <c r="L14" s="10"/>
      <c r="M14" s="10"/>
      <c r="N14" s="10"/>
      <c r="O14" s="11">
        <f t="shared" si="0"/>
        <v>94</v>
      </c>
      <c r="P14" s="12">
        <f t="shared" si="1"/>
        <v>1</v>
      </c>
    </row>
    <row r="15" spans="1:1019" ht="15">
      <c r="A15" s="8">
        <v>14</v>
      </c>
      <c r="B15" s="9" t="s">
        <v>322</v>
      </c>
      <c r="C15" s="9" t="s">
        <v>323</v>
      </c>
      <c r="D15" s="9" t="s">
        <v>324</v>
      </c>
      <c r="E15" s="10"/>
      <c r="F15" s="10">
        <v>93</v>
      </c>
      <c r="G15" s="10"/>
      <c r="H15" s="10"/>
      <c r="I15" s="10"/>
      <c r="J15" s="10"/>
      <c r="K15" s="10"/>
      <c r="L15" s="10"/>
      <c r="M15" s="10"/>
      <c r="N15" s="10"/>
      <c r="O15" s="11">
        <f t="shared" si="0"/>
        <v>93</v>
      </c>
      <c r="P15" s="12">
        <f t="shared" si="1"/>
        <v>1</v>
      </c>
    </row>
  </sheetData>
  <sortState xmlns:xlrd2="http://schemas.microsoft.com/office/spreadsheetml/2017/richdata2" ref="A2:P15">
    <sortCondition descending="1" ref="O2:O15"/>
  </sortState>
  <conditionalFormatting sqref="P1">
    <cfRule type="cellIs" dxfId="8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AFC05-1202-44F0-8F2C-756CC80ABEAE}">
  <dimension ref="A1:AMD4"/>
  <sheetViews>
    <sheetView workbookViewId="0"/>
  </sheetViews>
  <sheetFormatPr baseColWidth="10" defaultColWidth="11.25" defaultRowHeight="14.45"/>
  <cols>
    <col min="1" max="1" width="4.125" style="13" customWidth="1"/>
    <col min="2" max="2" width="14" style="13" customWidth="1"/>
    <col min="3" max="3" width="10.75" style="13" customWidth="1"/>
    <col min="4" max="12" width="4.875" style="13" customWidth="1"/>
    <col min="13" max="15" width="5.75" style="13" customWidth="1"/>
    <col min="16" max="1014" width="10.625" style="13" customWidth="1"/>
    <col min="1015" max="1017" width="10.625" customWidth="1"/>
    <col min="1018" max="1018" width="11.25" customWidth="1"/>
  </cols>
  <sheetData>
    <row r="1" spans="1:1018" ht="123">
      <c r="A1" s="14" t="s">
        <v>0</v>
      </c>
      <c r="B1" s="15" t="s">
        <v>1</v>
      </c>
      <c r="C1" s="16" t="s">
        <v>2</v>
      </c>
      <c r="D1" s="17" t="s">
        <v>4</v>
      </c>
      <c r="E1" s="17" t="s">
        <v>5</v>
      </c>
      <c r="F1" s="17" t="s">
        <v>6</v>
      </c>
      <c r="G1" s="17" t="s">
        <v>7</v>
      </c>
      <c r="H1" s="18" t="s">
        <v>9</v>
      </c>
      <c r="I1" s="18" t="s">
        <v>11</v>
      </c>
      <c r="J1" s="18" t="s">
        <v>13</v>
      </c>
      <c r="K1" s="18" t="s">
        <v>14</v>
      </c>
      <c r="L1" s="18" t="s">
        <v>15</v>
      </c>
      <c r="M1" s="18" t="s">
        <v>16</v>
      </c>
      <c r="N1" s="19" t="s">
        <v>17</v>
      </c>
      <c r="O1" s="20" t="s">
        <v>305</v>
      </c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</row>
    <row r="2" spans="1:1018" ht="15">
      <c r="A2" s="8">
        <v>1</v>
      </c>
      <c r="B2" s="9" t="s">
        <v>268</v>
      </c>
      <c r="C2" s="9" t="s">
        <v>269</v>
      </c>
      <c r="D2" s="10">
        <v>500</v>
      </c>
      <c r="E2" s="10">
        <v>500</v>
      </c>
      <c r="F2" s="10"/>
      <c r="G2" s="10"/>
      <c r="H2" s="10"/>
      <c r="I2" s="10"/>
      <c r="J2" s="10"/>
      <c r="K2" s="10"/>
      <c r="L2" s="10"/>
      <c r="M2" s="10"/>
      <c r="N2" s="11">
        <f>SUM(D2:M2)</f>
        <v>1000</v>
      </c>
      <c r="O2" s="12">
        <f>COUNT(D2:M2)</f>
        <v>2</v>
      </c>
    </row>
    <row r="3" spans="1:1018" ht="15">
      <c r="A3" s="8">
        <v>2</v>
      </c>
      <c r="B3" s="9" t="s">
        <v>273</v>
      </c>
      <c r="C3" s="9" t="s">
        <v>274</v>
      </c>
      <c r="D3" s="10">
        <v>295</v>
      </c>
      <c r="E3" s="10">
        <v>490</v>
      </c>
      <c r="F3" s="10"/>
      <c r="G3" s="10"/>
      <c r="H3" s="10"/>
      <c r="I3" s="10"/>
      <c r="J3" s="10"/>
      <c r="K3" s="10"/>
      <c r="L3" s="10"/>
      <c r="M3" s="10"/>
      <c r="N3" s="11">
        <f>SUM(D3:M3)</f>
        <v>785</v>
      </c>
      <c r="O3" s="12">
        <f>COUNT(D3:M3)</f>
        <v>2</v>
      </c>
    </row>
    <row r="4" spans="1:1018" ht="15">
      <c r="A4" s="8">
        <v>3</v>
      </c>
      <c r="B4" s="22" t="s">
        <v>87</v>
      </c>
      <c r="C4" s="22" t="s">
        <v>280</v>
      </c>
      <c r="D4" s="8">
        <v>280</v>
      </c>
      <c r="E4" s="8">
        <v>265</v>
      </c>
      <c r="F4" s="8"/>
      <c r="G4" s="8"/>
      <c r="H4" s="8"/>
      <c r="I4" s="8"/>
      <c r="J4" s="8"/>
      <c r="K4" s="8"/>
      <c r="L4" s="8"/>
      <c r="M4" s="8"/>
      <c r="N4" s="11">
        <f>SUM(D4:M4)</f>
        <v>545</v>
      </c>
      <c r="O4" s="12">
        <f>COUNT(D4:M4)</f>
        <v>2</v>
      </c>
      <c r="R4" s="13" t="s">
        <v>325</v>
      </c>
    </row>
  </sheetData>
  <conditionalFormatting sqref="O1">
    <cfRule type="cellIs" dxfId="7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49328-BB33-40A8-A8AA-98E7F0E76FBC}">
  <dimension ref="A1:AMH20"/>
  <sheetViews>
    <sheetView workbookViewId="0"/>
  </sheetViews>
  <sheetFormatPr baseColWidth="10" defaultColWidth="11.25" defaultRowHeight="14.45"/>
  <cols>
    <col min="1" max="1" width="4.125" style="13" customWidth="1"/>
    <col min="2" max="2" width="15.25" style="13" customWidth="1"/>
    <col min="3" max="3" width="10.75" style="13" customWidth="1"/>
    <col min="4" max="4" width="29" style="13" customWidth="1"/>
    <col min="5" max="19" width="4.875" style="13" customWidth="1"/>
    <col min="20" max="1021" width="10.625" style="13" customWidth="1"/>
    <col min="1022" max="1024" width="10.625" customWidth="1"/>
    <col min="1025" max="1025" width="11.25" customWidth="1"/>
  </cols>
  <sheetData>
    <row r="1" spans="1:1022" ht="123">
      <c r="A1" s="14" t="s">
        <v>0</v>
      </c>
      <c r="B1" s="15" t="s">
        <v>1</v>
      </c>
      <c r="C1" s="16" t="s">
        <v>2</v>
      </c>
      <c r="D1" s="16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9" t="s">
        <v>17</v>
      </c>
      <c r="S1" s="20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326</v>
      </c>
      <c r="C2" s="9" t="s">
        <v>327</v>
      </c>
      <c r="D2" s="9" t="s">
        <v>328</v>
      </c>
      <c r="E2" s="10">
        <v>25</v>
      </c>
      <c r="F2" s="10">
        <v>25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>
        <f t="shared" ref="R2:R19" si="0">SUM(E2:Q2)</f>
        <v>50</v>
      </c>
      <c r="S2" s="12">
        <f t="shared" ref="S2:S19" si="1">COUNT(E2:Q2)</f>
        <v>2</v>
      </c>
    </row>
    <row r="3" spans="1:1022" ht="15">
      <c r="A3" s="8">
        <v>2</v>
      </c>
      <c r="B3" s="9" t="s">
        <v>329</v>
      </c>
      <c r="C3" s="9" t="s">
        <v>330</v>
      </c>
      <c r="D3" s="9" t="s">
        <v>331</v>
      </c>
      <c r="E3" s="10">
        <v>21</v>
      </c>
      <c r="F3" s="10">
        <v>25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>
        <f t="shared" si="0"/>
        <v>46</v>
      </c>
      <c r="S3" s="12">
        <f t="shared" si="1"/>
        <v>2</v>
      </c>
    </row>
    <row r="4" spans="1:1022" ht="15">
      <c r="A4" s="8">
        <v>2</v>
      </c>
      <c r="B4" s="9" t="s">
        <v>86</v>
      </c>
      <c r="C4" s="9" t="s">
        <v>332</v>
      </c>
      <c r="D4" s="9" t="s">
        <v>333</v>
      </c>
      <c r="E4" s="10">
        <v>25</v>
      </c>
      <c r="F4" s="10">
        <v>21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>
        <f t="shared" si="0"/>
        <v>46</v>
      </c>
      <c r="S4" s="12">
        <f t="shared" si="1"/>
        <v>2</v>
      </c>
    </row>
    <row r="5" spans="1:1022" ht="15">
      <c r="A5" s="8">
        <v>4</v>
      </c>
      <c r="B5" s="9" t="s">
        <v>334</v>
      </c>
      <c r="C5" s="9" t="s">
        <v>335</v>
      </c>
      <c r="D5" s="9" t="s">
        <v>336</v>
      </c>
      <c r="E5" s="10">
        <v>25</v>
      </c>
      <c r="F5" s="10">
        <v>17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>
        <f t="shared" si="0"/>
        <v>42</v>
      </c>
      <c r="S5" s="12">
        <f t="shared" si="1"/>
        <v>2</v>
      </c>
    </row>
    <row r="6" spans="1:1022" ht="15">
      <c r="A6" s="8">
        <v>5</v>
      </c>
      <c r="B6" s="9" t="s">
        <v>337</v>
      </c>
      <c r="C6" s="9" t="s">
        <v>93</v>
      </c>
      <c r="D6" s="9" t="s">
        <v>338</v>
      </c>
      <c r="E6" s="10"/>
      <c r="F6" s="10">
        <v>25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>
        <f t="shared" si="0"/>
        <v>25</v>
      </c>
      <c r="S6" s="12">
        <f t="shared" si="1"/>
        <v>1</v>
      </c>
    </row>
    <row r="7" spans="1:1022" ht="15">
      <c r="A7" s="8">
        <v>5</v>
      </c>
      <c r="B7" s="9" t="s">
        <v>339</v>
      </c>
      <c r="C7" s="9" t="s">
        <v>340</v>
      </c>
      <c r="D7" s="9" t="s">
        <v>341</v>
      </c>
      <c r="E7" s="10">
        <v>25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>
        <f t="shared" si="0"/>
        <v>25</v>
      </c>
      <c r="S7" s="12">
        <f t="shared" si="1"/>
        <v>1</v>
      </c>
    </row>
    <row r="8" spans="1:1022" ht="15">
      <c r="A8" s="8">
        <v>5</v>
      </c>
      <c r="B8" s="9" t="s">
        <v>342</v>
      </c>
      <c r="C8" s="9" t="s">
        <v>343</v>
      </c>
      <c r="D8" s="9" t="s">
        <v>344</v>
      </c>
      <c r="E8" s="10"/>
      <c r="F8" s="10">
        <v>25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>
        <f t="shared" si="0"/>
        <v>25</v>
      </c>
      <c r="S8" s="12">
        <f t="shared" si="1"/>
        <v>1</v>
      </c>
    </row>
    <row r="9" spans="1:1022" ht="15">
      <c r="A9" s="8">
        <v>5</v>
      </c>
      <c r="B9" s="9" t="s">
        <v>345</v>
      </c>
      <c r="C9" s="9" t="s">
        <v>346</v>
      </c>
      <c r="D9" s="9" t="s">
        <v>347</v>
      </c>
      <c r="E9" s="10"/>
      <c r="F9" s="10">
        <v>25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>
        <f t="shared" si="0"/>
        <v>25</v>
      </c>
      <c r="S9" s="12">
        <f t="shared" si="1"/>
        <v>1</v>
      </c>
    </row>
    <row r="10" spans="1:1022" ht="15">
      <c r="A10" s="8">
        <v>5</v>
      </c>
      <c r="B10" s="9" t="s">
        <v>348</v>
      </c>
      <c r="C10" s="9" t="s">
        <v>349</v>
      </c>
      <c r="D10" s="9" t="s">
        <v>350</v>
      </c>
      <c r="E10" s="10"/>
      <c r="F10" s="10">
        <v>25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 t="shared" si="0"/>
        <v>25</v>
      </c>
      <c r="S10" s="12">
        <f t="shared" si="1"/>
        <v>1</v>
      </c>
    </row>
    <row r="11" spans="1:1022" ht="15">
      <c r="A11" s="8">
        <v>10</v>
      </c>
      <c r="B11" s="9" t="s">
        <v>351</v>
      </c>
      <c r="C11" s="9" t="s">
        <v>352</v>
      </c>
      <c r="D11" s="9" t="s">
        <v>353</v>
      </c>
      <c r="E11" s="10"/>
      <c r="F11" s="10">
        <v>21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>
        <f t="shared" si="0"/>
        <v>21</v>
      </c>
      <c r="S11" s="12">
        <f t="shared" si="1"/>
        <v>1</v>
      </c>
    </row>
    <row r="12" spans="1:1022" ht="15">
      <c r="A12" s="8">
        <v>10</v>
      </c>
      <c r="B12" s="9" t="s">
        <v>354</v>
      </c>
      <c r="C12" s="9" t="s">
        <v>355</v>
      </c>
      <c r="D12" s="9" t="s">
        <v>356</v>
      </c>
      <c r="E12" s="10"/>
      <c r="F12" s="10">
        <v>21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>
        <f t="shared" si="0"/>
        <v>21</v>
      </c>
      <c r="S12" s="12">
        <f t="shared" si="1"/>
        <v>1</v>
      </c>
    </row>
    <row r="13" spans="1:1022" ht="15">
      <c r="A13" s="8">
        <v>10</v>
      </c>
      <c r="B13" s="9" t="s">
        <v>357</v>
      </c>
      <c r="C13" s="9" t="s">
        <v>247</v>
      </c>
      <c r="D13" s="9" t="s">
        <v>358</v>
      </c>
      <c r="E13" s="10"/>
      <c r="F13" s="10">
        <v>21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>
        <f t="shared" si="0"/>
        <v>21</v>
      </c>
      <c r="S13" s="12">
        <f t="shared" si="1"/>
        <v>1</v>
      </c>
    </row>
    <row r="14" spans="1:1022" ht="15">
      <c r="A14" s="8">
        <v>13</v>
      </c>
      <c r="B14" s="9" t="s">
        <v>359</v>
      </c>
      <c r="C14" s="9" t="s">
        <v>162</v>
      </c>
      <c r="D14" s="9" t="s">
        <v>360</v>
      </c>
      <c r="E14" s="10">
        <v>19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>
        <f t="shared" si="0"/>
        <v>19</v>
      </c>
      <c r="S14" s="12">
        <f t="shared" si="1"/>
        <v>1</v>
      </c>
    </row>
    <row r="15" spans="1:1022" ht="15">
      <c r="A15" s="8">
        <v>14</v>
      </c>
      <c r="B15" s="9" t="s">
        <v>361</v>
      </c>
      <c r="C15" s="9" t="s">
        <v>362</v>
      </c>
      <c r="D15" s="9" t="s">
        <v>363</v>
      </c>
      <c r="E15" s="10">
        <v>12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>
        <f t="shared" si="0"/>
        <v>12</v>
      </c>
      <c r="S15" s="12">
        <f t="shared" si="1"/>
        <v>1</v>
      </c>
    </row>
    <row r="16" spans="1:1022" ht="15">
      <c r="A16" s="8">
        <v>15</v>
      </c>
      <c r="B16" s="9" t="s">
        <v>364</v>
      </c>
      <c r="C16" s="9" t="s">
        <v>365</v>
      </c>
      <c r="D16" s="9" t="s">
        <v>366</v>
      </c>
      <c r="E16" s="10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>
        <f t="shared" si="0"/>
        <v>9</v>
      </c>
      <c r="S16" s="12">
        <f t="shared" si="1"/>
        <v>1</v>
      </c>
    </row>
    <row r="17" spans="1:19" ht="15">
      <c r="A17" s="8">
        <v>16</v>
      </c>
      <c r="B17" s="9" t="s">
        <v>367</v>
      </c>
      <c r="C17" s="9" t="s">
        <v>368</v>
      </c>
      <c r="D17" s="9" t="s">
        <v>369</v>
      </c>
      <c r="E17" s="10"/>
      <c r="F17" s="10">
        <v>2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1">
        <f t="shared" si="0"/>
        <v>2</v>
      </c>
      <c r="S17" s="12">
        <f t="shared" si="1"/>
        <v>1</v>
      </c>
    </row>
    <row r="18" spans="1:19" ht="15">
      <c r="A18" s="8">
        <v>16</v>
      </c>
      <c r="B18" s="9" t="s">
        <v>370</v>
      </c>
      <c r="C18" s="9" t="s">
        <v>371</v>
      </c>
      <c r="D18" s="9" t="s">
        <v>372</v>
      </c>
      <c r="E18" s="10"/>
      <c r="F18" s="10">
        <v>2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>
        <f t="shared" si="0"/>
        <v>2</v>
      </c>
      <c r="S18" s="12">
        <f t="shared" si="1"/>
        <v>1</v>
      </c>
    </row>
    <row r="19" spans="1:19" ht="15">
      <c r="A19" s="8">
        <v>16</v>
      </c>
      <c r="B19" s="9" t="s">
        <v>373</v>
      </c>
      <c r="C19" s="9" t="s">
        <v>295</v>
      </c>
      <c r="D19" s="9" t="s">
        <v>374</v>
      </c>
      <c r="E19" s="10">
        <v>2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>
        <f t="shared" si="0"/>
        <v>2</v>
      </c>
      <c r="S19" s="12">
        <f t="shared" si="1"/>
        <v>1</v>
      </c>
    </row>
    <row r="20" spans="1:19" ht="15"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</sheetData>
  <sortState xmlns:xlrd2="http://schemas.microsoft.com/office/spreadsheetml/2017/richdata2" ref="A2:S19">
    <sortCondition descending="1" ref="R2:R19"/>
  </sortState>
  <conditionalFormatting sqref="S1">
    <cfRule type="cellIs" dxfId="6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261F2-F349-45E1-84C9-6CC80028EDEF}">
  <dimension ref="A1:AMH27"/>
  <sheetViews>
    <sheetView workbookViewId="0"/>
  </sheetViews>
  <sheetFormatPr baseColWidth="10" defaultColWidth="11.25" defaultRowHeight="14.45"/>
  <cols>
    <col min="1" max="1" width="4.125" style="13" customWidth="1"/>
    <col min="2" max="2" width="14.75" style="13" customWidth="1"/>
    <col min="3" max="3" width="10.75" style="13" customWidth="1"/>
    <col min="4" max="4" width="25.875" style="13" customWidth="1"/>
    <col min="5" max="19" width="4.875" style="13" customWidth="1"/>
    <col min="20" max="1021" width="10.625" style="13" customWidth="1"/>
    <col min="1022" max="1024" width="10.625" customWidth="1"/>
    <col min="1025" max="1025" width="11.25" customWidth="1"/>
  </cols>
  <sheetData>
    <row r="1" spans="1:1022" ht="123">
      <c r="A1" s="14" t="s">
        <v>0</v>
      </c>
      <c r="B1" s="15" t="s">
        <v>1</v>
      </c>
      <c r="C1" s="16" t="s">
        <v>2</v>
      </c>
      <c r="D1" s="16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9" t="s">
        <v>17</v>
      </c>
      <c r="S1" s="20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329</v>
      </c>
      <c r="C2" s="9" t="s">
        <v>330</v>
      </c>
      <c r="D2" s="9" t="s">
        <v>375</v>
      </c>
      <c r="E2" s="10">
        <v>104</v>
      </c>
      <c r="F2" s="10">
        <v>104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>
        <f t="shared" ref="R2:R27" si="0">SUM(E2:Q2)</f>
        <v>208</v>
      </c>
      <c r="S2" s="12">
        <f t="shared" ref="S2:S27" si="1">COUNT(E2:Q2)</f>
        <v>2</v>
      </c>
    </row>
    <row r="3" spans="1:1022" ht="15">
      <c r="A3" s="8">
        <v>2</v>
      </c>
      <c r="B3" s="9" t="s">
        <v>376</v>
      </c>
      <c r="C3" s="9" t="s">
        <v>205</v>
      </c>
      <c r="D3" s="9" t="s">
        <v>377</v>
      </c>
      <c r="E3" s="10">
        <v>99</v>
      </c>
      <c r="F3" s="10">
        <v>106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>
        <f t="shared" si="0"/>
        <v>205</v>
      </c>
      <c r="S3" s="12">
        <f t="shared" si="1"/>
        <v>2</v>
      </c>
    </row>
    <row r="4" spans="1:1022" ht="15">
      <c r="A4" s="8">
        <v>3</v>
      </c>
      <c r="B4" s="9" t="s">
        <v>41</v>
      </c>
      <c r="C4" s="9" t="s">
        <v>42</v>
      </c>
      <c r="D4" s="9" t="s">
        <v>378</v>
      </c>
      <c r="E4" s="10">
        <v>102</v>
      </c>
      <c r="F4" s="10">
        <v>102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>
        <f t="shared" si="0"/>
        <v>204</v>
      </c>
      <c r="S4" s="12">
        <f t="shared" si="1"/>
        <v>2</v>
      </c>
    </row>
    <row r="5" spans="1:1022" ht="15">
      <c r="A5" s="8">
        <v>3</v>
      </c>
      <c r="B5" s="9" t="s">
        <v>66</v>
      </c>
      <c r="C5" s="9" t="s">
        <v>67</v>
      </c>
      <c r="D5" s="9" t="s">
        <v>379</v>
      </c>
      <c r="E5" s="10">
        <v>101</v>
      </c>
      <c r="F5" s="10">
        <v>103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>
        <f t="shared" si="0"/>
        <v>204</v>
      </c>
      <c r="S5" s="12">
        <f t="shared" si="1"/>
        <v>2</v>
      </c>
    </row>
    <row r="6" spans="1:1022" ht="15">
      <c r="A6" s="8">
        <v>5</v>
      </c>
      <c r="B6" s="9" t="s">
        <v>262</v>
      </c>
      <c r="C6" s="9" t="s">
        <v>380</v>
      </c>
      <c r="D6" s="9" t="s">
        <v>331</v>
      </c>
      <c r="E6" s="10">
        <v>92</v>
      </c>
      <c r="F6" s="10">
        <v>98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>
        <f t="shared" si="0"/>
        <v>190</v>
      </c>
      <c r="S6" s="12">
        <f t="shared" si="1"/>
        <v>2</v>
      </c>
    </row>
    <row r="7" spans="1:1022" ht="15">
      <c r="A7" s="8">
        <v>6</v>
      </c>
      <c r="B7" s="9" t="s">
        <v>381</v>
      </c>
      <c r="C7" s="9" t="s">
        <v>382</v>
      </c>
      <c r="D7" s="9" t="s">
        <v>383</v>
      </c>
      <c r="E7" s="10">
        <v>106</v>
      </c>
      <c r="F7" s="10">
        <v>5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>
        <f t="shared" si="0"/>
        <v>111</v>
      </c>
      <c r="S7" s="12">
        <f t="shared" si="1"/>
        <v>2</v>
      </c>
    </row>
    <row r="8" spans="1:1022" ht="15">
      <c r="A8" s="8">
        <v>7</v>
      </c>
      <c r="B8" s="9" t="s">
        <v>384</v>
      </c>
      <c r="C8" s="9" t="s">
        <v>385</v>
      </c>
      <c r="D8" s="9" t="s">
        <v>386</v>
      </c>
      <c r="E8" s="10">
        <v>103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>
        <f t="shared" si="0"/>
        <v>103</v>
      </c>
      <c r="S8" s="12">
        <f t="shared" si="1"/>
        <v>1</v>
      </c>
    </row>
    <row r="9" spans="1:1022" ht="15">
      <c r="A9" s="8">
        <v>8</v>
      </c>
      <c r="B9" s="9" t="s">
        <v>387</v>
      </c>
      <c r="C9" s="9" t="s">
        <v>388</v>
      </c>
      <c r="D9" s="9" t="s">
        <v>389</v>
      </c>
      <c r="E9" s="10"/>
      <c r="F9" s="10">
        <v>101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>
        <f t="shared" si="0"/>
        <v>101</v>
      </c>
      <c r="S9" s="12">
        <f t="shared" si="1"/>
        <v>1</v>
      </c>
    </row>
    <row r="10" spans="1:1022" ht="15">
      <c r="A10" s="8">
        <v>9</v>
      </c>
      <c r="B10" s="9" t="s">
        <v>326</v>
      </c>
      <c r="C10" s="9" t="s">
        <v>327</v>
      </c>
      <c r="D10" s="9" t="s">
        <v>328</v>
      </c>
      <c r="E10" s="10"/>
      <c r="F10" s="10">
        <v>99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 t="shared" si="0"/>
        <v>99</v>
      </c>
      <c r="S10" s="12">
        <f t="shared" si="1"/>
        <v>1</v>
      </c>
    </row>
    <row r="11" spans="1:1022" ht="15">
      <c r="A11" s="8">
        <v>10</v>
      </c>
      <c r="B11" s="9" t="s">
        <v>390</v>
      </c>
      <c r="C11" s="9" t="s">
        <v>391</v>
      </c>
      <c r="D11" s="9" t="s">
        <v>392</v>
      </c>
      <c r="E11" s="10">
        <v>98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>
        <f t="shared" si="0"/>
        <v>98</v>
      </c>
      <c r="S11" s="12">
        <f t="shared" si="1"/>
        <v>1</v>
      </c>
    </row>
    <row r="12" spans="1:1022" ht="15">
      <c r="A12" s="8">
        <v>11</v>
      </c>
      <c r="B12" s="9" t="s">
        <v>86</v>
      </c>
      <c r="C12" s="9" t="s">
        <v>393</v>
      </c>
      <c r="D12" s="9" t="s">
        <v>333</v>
      </c>
      <c r="E12" s="10">
        <v>5</v>
      </c>
      <c r="F12" s="10">
        <v>92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>
        <f t="shared" si="0"/>
        <v>97</v>
      </c>
      <c r="S12" s="12">
        <f t="shared" si="1"/>
        <v>2</v>
      </c>
    </row>
    <row r="13" spans="1:1022" ht="15">
      <c r="A13" s="8">
        <v>11</v>
      </c>
      <c r="B13" s="9" t="s">
        <v>394</v>
      </c>
      <c r="C13" s="9" t="s">
        <v>395</v>
      </c>
      <c r="D13" s="9" t="s">
        <v>396</v>
      </c>
      <c r="E13" s="10">
        <v>97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>
        <f t="shared" si="0"/>
        <v>97</v>
      </c>
      <c r="S13" s="12">
        <f t="shared" si="1"/>
        <v>1</v>
      </c>
    </row>
    <row r="14" spans="1:1022" ht="15">
      <c r="A14" s="8">
        <v>11</v>
      </c>
      <c r="B14" s="9" t="s">
        <v>397</v>
      </c>
      <c r="C14" s="9" t="s">
        <v>116</v>
      </c>
      <c r="D14" s="9" t="s">
        <v>398</v>
      </c>
      <c r="E14" s="10"/>
      <c r="F14" s="10">
        <v>97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>
        <f t="shared" si="0"/>
        <v>97</v>
      </c>
      <c r="S14" s="12">
        <f t="shared" si="1"/>
        <v>1</v>
      </c>
    </row>
    <row r="15" spans="1:1022" ht="15">
      <c r="A15" s="8">
        <v>14</v>
      </c>
      <c r="B15" s="9" t="s">
        <v>399</v>
      </c>
      <c r="C15" s="9" t="s">
        <v>400</v>
      </c>
      <c r="D15" s="9" t="s">
        <v>401</v>
      </c>
      <c r="E15" s="10">
        <v>96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>
        <f t="shared" si="0"/>
        <v>96</v>
      </c>
      <c r="S15" s="12">
        <f t="shared" si="1"/>
        <v>1</v>
      </c>
    </row>
    <row r="16" spans="1:1022" ht="15">
      <c r="A16" s="8">
        <v>14</v>
      </c>
      <c r="B16" s="9" t="s">
        <v>402</v>
      </c>
      <c r="C16" s="9" t="s">
        <v>403</v>
      </c>
      <c r="D16" s="9" t="s">
        <v>356</v>
      </c>
      <c r="E16" s="10"/>
      <c r="F16" s="10">
        <v>96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>
        <f t="shared" si="0"/>
        <v>96</v>
      </c>
      <c r="S16" s="12">
        <f t="shared" si="1"/>
        <v>1</v>
      </c>
    </row>
    <row r="17" spans="1:19" ht="15">
      <c r="A17" s="8">
        <v>16</v>
      </c>
      <c r="B17" s="9" t="s">
        <v>404</v>
      </c>
      <c r="C17" s="9" t="s">
        <v>405</v>
      </c>
      <c r="D17" s="9" t="s">
        <v>406</v>
      </c>
      <c r="E17" s="10">
        <v>95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1">
        <f t="shared" si="0"/>
        <v>95</v>
      </c>
      <c r="S17" s="12">
        <f t="shared" si="1"/>
        <v>1</v>
      </c>
    </row>
    <row r="18" spans="1:19" ht="15">
      <c r="A18" s="8">
        <v>16</v>
      </c>
      <c r="B18" s="9" t="s">
        <v>342</v>
      </c>
      <c r="C18" s="9" t="s">
        <v>343</v>
      </c>
      <c r="D18" s="9" t="s">
        <v>344</v>
      </c>
      <c r="E18" s="10"/>
      <c r="F18" s="10">
        <v>95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>
        <f t="shared" si="0"/>
        <v>95</v>
      </c>
      <c r="S18" s="12">
        <f t="shared" si="1"/>
        <v>1</v>
      </c>
    </row>
    <row r="19" spans="1:19" ht="15">
      <c r="A19" s="8">
        <v>18</v>
      </c>
      <c r="B19" s="9" t="s">
        <v>407</v>
      </c>
      <c r="C19" s="9" t="s">
        <v>408</v>
      </c>
      <c r="D19" s="9" t="s">
        <v>409</v>
      </c>
      <c r="E19" s="10"/>
      <c r="F19" s="10">
        <v>94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>
        <f t="shared" si="0"/>
        <v>94</v>
      </c>
      <c r="S19" s="12">
        <f t="shared" si="1"/>
        <v>1</v>
      </c>
    </row>
    <row r="20" spans="1:19" ht="15">
      <c r="A20" s="8">
        <v>18</v>
      </c>
      <c r="B20" s="9" t="s">
        <v>410</v>
      </c>
      <c r="C20" s="9" t="s">
        <v>411</v>
      </c>
      <c r="D20" s="9" t="s">
        <v>412</v>
      </c>
      <c r="E20" s="10">
        <v>94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1">
        <f t="shared" si="0"/>
        <v>94</v>
      </c>
      <c r="S20" s="12">
        <f t="shared" si="1"/>
        <v>1</v>
      </c>
    </row>
    <row r="21" spans="1:19" ht="15">
      <c r="A21" s="8">
        <v>20</v>
      </c>
      <c r="B21" s="9" t="s">
        <v>413</v>
      </c>
      <c r="C21" s="9" t="s">
        <v>414</v>
      </c>
      <c r="D21" s="9" t="s">
        <v>415</v>
      </c>
      <c r="E21" s="10">
        <v>93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1">
        <f t="shared" si="0"/>
        <v>93</v>
      </c>
      <c r="S21" s="12">
        <f t="shared" si="1"/>
        <v>1</v>
      </c>
    </row>
    <row r="22" spans="1:19" ht="15">
      <c r="A22" s="8">
        <v>20</v>
      </c>
      <c r="B22" s="9" t="s">
        <v>345</v>
      </c>
      <c r="C22" s="9" t="s">
        <v>346</v>
      </c>
      <c r="D22" s="9" t="s">
        <v>347</v>
      </c>
      <c r="E22" s="10"/>
      <c r="F22" s="10">
        <v>93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1">
        <f t="shared" si="0"/>
        <v>93</v>
      </c>
      <c r="S22" s="12">
        <f t="shared" si="1"/>
        <v>1</v>
      </c>
    </row>
    <row r="23" spans="1:19" ht="15">
      <c r="A23" s="8">
        <v>22</v>
      </c>
      <c r="B23" s="9" t="s">
        <v>337</v>
      </c>
      <c r="C23" s="9" t="s">
        <v>93</v>
      </c>
      <c r="D23" s="9" t="s">
        <v>416</v>
      </c>
      <c r="E23" s="10"/>
      <c r="F23" s="10">
        <v>5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1">
        <f t="shared" si="0"/>
        <v>5</v>
      </c>
      <c r="S23" s="12">
        <f t="shared" si="1"/>
        <v>1</v>
      </c>
    </row>
    <row r="24" spans="1:19" ht="15">
      <c r="A24" s="8">
        <v>22</v>
      </c>
      <c r="B24" s="9" t="s">
        <v>373</v>
      </c>
      <c r="C24" s="9" t="s">
        <v>295</v>
      </c>
      <c r="D24" s="9" t="s">
        <v>374</v>
      </c>
      <c r="E24" s="10">
        <v>5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1">
        <f t="shared" si="0"/>
        <v>5</v>
      </c>
      <c r="S24" s="12">
        <f t="shared" si="1"/>
        <v>1</v>
      </c>
    </row>
    <row r="25" spans="1:19" ht="15">
      <c r="A25" s="8">
        <v>22</v>
      </c>
      <c r="B25" s="9" t="s">
        <v>348</v>
      </c>
      <c r="C25" s="9" t="s">
        <v>349</v>
      </c>
      <c r="D25" s="9" t="s">
        <v>350</v>
      </c>
      <c r="E25" s="10"/>
      <c r="F25" s="10">
        <v>5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>
        <f t="shared" si="0"/>
        <v>5</v>
      </c>
      <c r="S25" s="12">
        <f t="shared" si="1"/>
        <v>1</v>
      </c>
    </row>
    <row r="26" spans="1:19" ht="15">
      <c r="A26" s="8">
        <v>22</v>
      </c>
      <c r="B26" s="9" t="s">
        <v>359</v>
      </c>
      <c r="C26" s="9" t="s">
        <v>162</v>
      </c>
      <c r="D26" s="9" t="s">
        <v>360</v>
      </c>
      <c r="E26" s="10">
        <v>5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>
        <f t="shared" si="0"/>
        <v>5</v>
      </c>
      <c r="S26" s="12">
        <f t="shared" si="1"/>
        <v>1</v>
      </c>
    </row>
    <row r="27" spans="1:19" ht="15">
      <c r="A27" s="8">
        <v>22</v>
      </c>
      <c r="B27" s="9" t="s">
        <v>384</v>
      </c>
      <c r="C27" s="9" t="s">
        <v>385</v>
      </c>
      <c r="D27" s="9" t="s">
        <v>417</v>
      </c>
      <c r="E27" s="10">
        <v>5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1">
        <f t="shared" si="0"/>
        <v>5</v>
      </c>
      <c r="S27" s="12">
        <f t="shared" si="1"/>
        <v>1</v>
      </c>
    </row>
  </sheetData>
  <sortState xmlns:xlrd2="http://schemas.microsoft.com/office/spreadsheetml/2017/richdata2" ref="A2:S27">
    <sortCondition descending="1" ref="R2:R27"/>
  </sortState>
  <conditionalFormatting sqref="S1">
    <cfRule type="cellIs" dxfId="5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3A015-8311-4933-881E-572109043BA8}">
  <dimension ref="A1:AMH11"/>
  <sheetViews>
    <sheetView workbookViewId="0"/>
  </sheetViews>
  <sheetFormatPr baseColWidth="10" defaultColWidth="11.25" defaultRowHeight="14.45"/>
  <cols>
    <col min="1" max="1" width="4.125" style="13" customWidth="1"/>
    <col min="2" max="2" width="14" style="13" customWidth="1"/>
    <col min="3" max="3" width="10.75" style="13" customWidth="1"/>
    <col min="4" max="4" width="25.375" style="13" customWidth="1"/>
    <col min="5" max="19" width="4.875" style="13" customWidth="1"/>
    <col min="20" max="1021" width="10.625" style="13" customWidth="1"/>
    <col min="1022" max="1024" width="10.625" customWidth="1"/>
    <col min="1025" max="1025" width="11.25" customWidth="1"/>
  </cols>
  <sheetData>
    <row r="1" spans="1:1022" ht="123">
      <c r="A1" s="14" t="s">
        <v>0</v>
      </c>
      <c r="B1" s="15" t="s">
        <v>1</v>
      </c>
      <c r="C1" s="16" t="s">
        <v>2</v>
      </c>
      <c r="D1" s="16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9" t="s">
        <v>17</v>
      </c>
      <c r="S1" s="24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170</v>
      </c>
      <c r="C2" s="9" t="s">
        <v>171</v>
      </c>
      <c r="D2" s="9" t="s">
        <v>418</v>
      </c>
      <c r="E2" s="10">
        <v>103</v>
      </c>
      <c r="F2" s="10">
        <v>101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>
        <f t="shared" ref="R2:R11" si="0">SUM(E2:Q2)</f>
        <v>204</v>
      </c>
      <c r="S2" s="12">
        <f t="shared" ref="S2:S11" si="1">COUNT(E2:Q2)</f>
        <v>2</v>
      </c>
    </row>
    <row r="3" spans="1:1022" ht="15">
      <c r="A3" s="8">
        <v>2</v>
      </c>
      <c r="B3" s="9" t="s">
        <v>390</v>
      </c>
      <c r="C3" s="9" t="s">
        <v>391</v>
      </c>
      <c r="D3" s="9" t="s">
        <v>392</v>
      </c>
      <c r="E3" s="10">
        <v>99</v>
      </c>
      <c r="F3" s="10">
        <v>99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>
        <f t="shared" si="0"/>
        <v>198</v>
      </c>
      <c r="S3" s="12">
        <f t="shared" si="1"/>
        <v>2</v>
      </c>
    </row>
    <row r="4" spans="1:1022" ht="15">
      <c r="A4" s="8">
        <v>3</v>
      </c>
      <c r="B4" s="9" t="s">
        <v>158</v>
      </c>
      <c r="C4" s="9" t="s">
        <v>159</v>
      </c>
      <c r="D4" s="9" t="s">
        <v>419</v>
      </c>
      <c r="E4" s="10">
        <v>97</v>
      </c>
      <c r="F4" s="10">
        <v>98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>
        <f t="shared" si="0"/>
        <v>195</v>
      </c>
      <c r="S4" s="12">
        <f t="shared" si="1"/>
        <v>2</v>
      </c>
    </row>
    <row r="5" spans="1:1022" ht="15">
      <c r="A5" s="8">
        <v>4</v>
      </c>
      <c r="B5" s="9" t="s">
        <v>128</v>
      </c>
      <c r="C5" s="9" t="s">
        <v>129</v>
      </c>
      <c r="D5" s="9" t="s">
        <v>420</v>
      </c>
      <c r="E5" s="10">
        <v>96</v>
      </c>
      <c r="F5" s="10">
        <v>95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>
        <f t="shared" si="0"/>
        <v>191</v>
      </c>
      <c r="S5" s="12">
        <f t="shared" si="1"/>
        <v>2</v>
      </c>
    </row>
    <row r="6" spans="1:1022" ht="15">
      <c r="A6" s="8">
        <v>5</v>
      </c>
      <c r="B6" s="9" t="s">
        <v>421</v>
      </c>
      <c r="C6" s="9" t="s">
        <v>422</v>
      </c>
      <c r="D6" s="9" t="s">
        <v>423</v>
      </c>
      <c r="E6" s="10"/>
      <c r="F6" s="10">
        <v>103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>
        <f t="shared" si="0"/>
        <v>103</v>
      </c>
      <c r="S6" s="12">
        <f t="shared" si="1"/>
        <v>1</v>
      </c>
    </row>
    <row r="7" spans="1:1022" ht="15">
      <c r="A7" s="8">
        <v>6</v>
      </c>
      <c r="B7" s="9" t="s">
        <v>376</v>
      </c>
      <c r="C7" s="9" t="s">
        <v>205</v>
      </c>
      <c r="D7" s="9" t="s">
        <v>377</v>
      </c>
      <c r="E7" s="10">
        <v>5</v>
      </c>
      <c r="F7" s="10">
        <v>97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>
        <f t="shared" si="0"/>
        <v>102</v>
      </c>
      <c r="S7" s="12">
        <f t="shared" si="1"/>
        <v>2</v>
      </c>
    </row>
    <row r="8" spans="1:1022" ht="15">
      <c r="A8" s="8">
        <v>7</v>
      </c>
      <c r="B8" s="9" t="s">
        <v>394</v>
      </c>
      <c r="C8" s="9" t="s">
        <v>395</v>
      </c>
      <c r="D8" s="9" t="s">
        <v>396</v>
      </c>
      <c r="E8" s="10">
        <v>101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>
        <f t="shared" si="0"/>
        <v>101</v>
      </c>
      <c r="S8" s="12">
        <f t="shared" si="1"/>
        <v>1</v>
      </c>
    </row>
    <row r="9" spans="1:1022" ht="15">
      <c r="A9" s="8">
        <v>8</v>
      </c>
      <c r="B9" s="9" t="s">
        <v>318</v>
      </c>
      <c r="C9" s="9" t="s">
        <v>424</v>
      </c>
      <c r="D9" s="9" t="s">
        <v>425</v>
      </c>
      <c r="E9" s="10">
        <v>98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>
        <f t="shared" si="0"/>
        <v>98</v>
      </c>
      <c r="S9" s="12">
        <f t="shared" si="1"/>
        <v>1</v>
      </c>
    </row>
    <row r="10" spans="1:1022" ht="15">
      <c r="A10" s="8">
        <v>9</v>
      </c>
      <c r="B10" s="9" t="s">
        <v>426</v>
      </c>
      <c r="C10" s="9" t="s">
        <v>427</v>
      </c>
      <c r="D10" s="9" t="s">
        <v>428</v>
      </c>
      <c r="E10" s="10"/>
      <c r="F10" s="10">
        <v>96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 t="shared" si="0"/>
        <v>96</v>
      </c>
      <c r="S10" s="12">
        <f t="shared" si="1"/>
        <v>1</v>
      </c>
    </row>
    <row r="11" spans="1:1022" ht="15">
      <c r="A11" s="8">
        <v>10</v>
      </c>
      <c r="B11" s="9" t="s">
        <v>410</v>
      </c>
      <c r="C11" s="9" t="s">
        <v>411</v>
      </c>
      <c r="D11" s="9" t="s">
        <v>412</v>
      </c>
      <c r="E11" s="10">
        <v>95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>
        <f t="shared" si="0"/>
        <v>95</v>
      </c>
      <c r="S11" s="12">
        <f t="shared" si="1"/>
        <v>1</v>
      </c>
    </row>
  </sheetData>
  <sortState xmlns:xlrd2="http://schemas.microsoft.com/office/spreadsheetml/2017/richdata2" ref="A2:S11">
    <sortCondition descending="1" ref="R2:R11"/>
  </sortState>
  <conditionalFormatting sqref="S1">
    <cfRule type="cellIs" dxfId="4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6DD78-8B5B-4936-AB7A-DD1FF33F345E}">
  <dimension ref="A1:AMH7"/>
  <sheetViews>
    <sheetView workbookViewId="0"/>
  </sheetViews>
  <sheetFormatPr baseColWidth="10" defaultColWidth="11.25" defaultRowHeight="14.45"/>
  <cols>
    <col min="1" max="1" width="4.125" style="13" customWidth="1"/>
    <col min="2" max="2" width="14" style="13" customWidth="1"/>
    <col min="3" max="3" width="10.75" style="13" customWidth="1"/>
    <col min="4" max="4" width="25.375" style="13" customWidth="1"/>
    <col min="5" max="19" width="4.875" style="13" customWidth="1"/>
    <col min="20" max="1021" width="10.625" style="13" customWidth="1"/>
    <col min="1022" max="1024" width="10.625" customWidth="1"/>
    <col min="1025" max="1025" width="11.25" customWidth="1"/>
  </cols>
  <sheetData>
    <row r="1" spans="1:1022" ht="123">
      <c r="A1" s="14" t="s">
        <v>0</v>
      </c>
      <c r="B1" s="15" t="s">
        <v>1</v>
      </c>
      <c r="C1" s="16" t="s">
        <v>2</v>
      </c>
      <c r="D1" s="16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9" t="s">
        <v>17</v>
      </c>
      <c r="S1" s="20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156</v>
      </c>
      <c r="C2" s="9" t="s">
        <v>39</v>
      </c>
      <c r="D2" s="9" t="s">
        <v>429</v>
      </c>
      <c r="E2" s="10">
        <v>101</v>
      </c>
      <c r="F2" s="10">
        <v>102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>
        <f t="shared" ref="R2:R7" si="0">SUM(E2:Q2)</f>
        <v>203</v>
      </c>
      <c r="S2" s="12">
        <f t="shared" ref="S2:S7" si="1">COUNT(E2:Q2)</f>
        <v>2</v>
      </c>
      <c r="U2" s="25"/>
    </row>
    <row r="3" spans="1:1022" ht="15">
      <c r="A3" s="8">
        <v>2</v>
      </c>
      <c r="B3" s="9" t="s">
        <v>430</v>
      </c>
      <c r="C3" s="9" t="s">
        <v>431</v>
      </c>
      <c r="D3" s="9" t="s">
        <v>432</v>
      </c>
      <c r="E3" s="10">
        <v>103</v>
      </c>
      <c r="F3" s="10">
        <v>98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>
        <f t="shared" si="0"/>
        <v>201</v>
      </c>
      <c r="S3" s="12">
        <f t="shared" si="1"/>
        <v>2</v>
      </c>
      <c r="U3" s="25"/>
    </row>
    <row r="4" spans="1:1022" ht="15">
      <c r="A4" s="8">
        <v>3</v>
      </c>
      <c r="B4" s="9" t="s">
        <v>128</v>
      </c>
      <c r="C4" s="9" t="s">
        <v>129</v>
      </c>
      <c r="D4" s="9" t="s">
        <v>420</v>
      </c>
      <c r="E4" s="10">
        <v>99</v>
      </c>
      <c r="F4" s="10">
        <v>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>
        <f t="shared" si="0"/>
        <v>104</v>
      </c>
      <c r="S4" s="12">
        <f t="shared" si="1"/>
        <v>2</v>
      </c>
      <c r="U4" s="25"/>
    </row>
    <row r="5" spans="1:1022" ht="15">
      <c r="A5" s="8">
        <v>3</v>
      </c>
      <c r="B5" s="9" t="s">
        <v>170</v>
      </c>
      <c r="C5" s="9" t="s">
        <v>171</v>
      </c>
      <c r="D5" s="9" t="s">
        <v>418</v>
      </c>
      <c r="E5" s="10">
        <v>5</v>
      </c>
      <c r="F5" s="10">
        <v>99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>
        <f t="shared" si="0"/>
        <v>104</v>
      </c>
      <c r="S5" s="12">
        <f t="shared" si="1"/>
        <v>2</v>
      </c>
      <c r="U5" s="25"/>
    </row>
    <row r="6" spans="1:1022" ht="15">
      <c r="A6" s="8">
        <v>5</v>
      </c>
      <c r="B6" s="9" t="s">
        <v>292</v>
      </c>
      <c r="C6" s="9" t="s">
        <v>293</v>
      </c>
      <c r="D6" s="9" t="s">
        <v>294</v>
      </c>
      <c r="E6" s="10">
        <v>98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>
        <f t="shared" si="0"/>
        <v>98</v>
      </c>
      <c r="S6" s="12">
        <f t="shared" si="1"/>
        <v>1</v>
      </c>
      <c r="U6" s="25"/>
    </row>
    <row r="7" spans="1:1022" ht="15">
      <c r="A7" s="8">
        <v>6</v>
      </c>
      <c r="B7" s="9" t="s">
        <v>318</v>
      </c>
      <c r="C7" s="9" t="s">
        <v>424</v>
      </c>
      <c r="D7" s="9" t="s">
        <v>425</v>
      </c>
      <c r="E7" s="10">
        <v>5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>
        <f t="shared" si="0"/>
        <v>5</v>
      </c>
      <c r="S7" s="12">
        <f t="shared" si="1"/>
        <v>1</v>
      </c>
      <c r="U7" s="25"/>
    </row>
  </sheetData>
  <sortState xmlns:xlrd2="http://schemas.microsoft.com/office/spreadsheetml/2017/richdata2" ref="B2:S7">
    <sortCondition descending="1" ref="R2:R7"/>
  </sortState>
  <conditionalFormatting sqref="S1">
    <cfRule type="cellIs" dxfId="3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114E7-BF6D-4CB2-923F-AEEC1569F857}">
  <dimension ref="A1:ALX7"/>
  <sheetViews>
    <sheetView workbookViewId="0"/>
  </sheetViews>
  <sheetFormatPr baseColWidth="10" defaultColWidth="11.25" defaultRowHeight="13.9"/>
  <cols>
    <col min="1" max="1" width="5.25" customWidth="1"/>
    <col min="2" max="2" width="12.75" customWidth="1"/>
    <col min="3" max="3" width="8.75" customWidth="1"/>
    <col min="4" max="4" width="23.5" customWidth="1"/>
    <col min="5" max="9" width="5.625" customWidth="1"/>
    <col min="10" max="10" width="11.25" customWidth="1"/>
  </cols>
  <sheetData>
    <row r="1" spans="1:1012" ht="123">
      <c r="A1" s="14" t="s">
        <v>0</v>
      </c>
      <c r="B1" s="15" t="s">
        <v>1</v>
      </c>
      <c r="C1" s="16" t="s">
        <v>2</v>
      </c>
      <c r="D1" s="16" t="s">
        <v>3</v>
      </c>
      <c r="E1" s="17" t="s">
        <v>5</v>
      </c>
      <c r="F1" s="17" t="s">
        <v>6</v>
      </c>
      <c r="G1" s="18" t="s">
        <v>9</v>
      </c>
      <c r="H1" s="19" t="s">
        <v>17</v>
      </c>
      <c r="I1" s="20" t="s">
        <v>433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</row>
    <row r="2" spans="1:1012" ht="14.25">
      <c r="A2" s="8">
        <v>1</v>
      </c>
      <c r="B2" s="9" t="s">
        <v>357</v>
      </c>
      <c r="C2" s="9" t="s">
        <v>434</v>
      </c>
      <c r="D2" s="9" t="s">
        <v>435</v>
      </c>
      <c r="E2" s="10">
        <v>25</v>
      </c>
      <c r="F2" s="10"/>
      <c r="G2" s="10"/>
      <c r="H2" s="11">
        <f t="shared" ref="H2:H7" si="0">SUM(E2:G2)</f>
        <v>25</v>
      </c>
      <c r="I2" s="12">
        <f t="shared" ref="I2:I7" si="1">COUNT(E2:G2)</f>
        <v>1</v>
      </c>
    </row>
    <row r="3" spans="1:1012" ht="14.25">
      <c r="A3" s="8">
        <v>1</v>
      </c>
      <c r="B3" s="9" t="s">
        <v>436</v>
      </c>
      <c r="C3" s="9" t="s">
        <v>437</v>
      </c>
      <c r="D3" s="9" t="s">
        <v>438</v>
      </c>
      <c r="E3" s="10">
        <v>25</v>
      </c>
      <c r="F3" s="10"/>
      <c r="G3" s="10"/>
      <c r="H3" s="11">
        <f t="shared" si="0"/>
        <v>25</v>
      </c>
      <c r="I3" s="12">
        <f t="shared" si="1"/>
        <v>1</v>
      </c>
    </row>
    <row r="4" spans="1:1012" ht="14.25">
      <c r="A4" s="8">
        <v>1</v>
      </c>
      <c r="B4" s="9" t="s">
        <v>439</v>
      </c>
      <c r="C4" s="9" t="s">
        <v>254</v>
      </c>
      <c r="D4" s="9" t="s">
        <v>440</v>
      </c>
      <c r="E4" s="10">
        <v>25</v>
      </c>
      <c r="F4" s="10"/>
      <c r="G4" s="10"/>
      <c r="H4" s="11">
        <f t="shared" si="0"/>
        <v>25</v>
      </c>
      <c r="I4" s="12">
        <f t="shared" si="1"/>
        <v>1</v>
      </c>
    </row>
    <row r="5" spans="1:1012" ht="14.25">
      <c r="A5" s="8">
        <v>4</v>
      </c>
      <c r="B5" s="9" t="s">
        <v>441</v>
      </c>
      <c r="C5" s="9" t="s">
        <v>135</v>
      </c>
      <c r="D5" s="9" t="s">
        <v>442</v>
      </c>
      <c r="E5" s="10">
        <v>19</v>
      </c>
      <c r="F5" s="10"/>
      <c r="G5" s="10"/>
      <c r="H5" s="11">
        <f t="shared" si="0"/>
        <v>19</v>
      </c>
      <c r="I5" s="12">
        <f t="shared" si="1"/>
        <v>1</v>
      </c>
    </row>
    <row r="6" spans="1:1012" ht="14.25">
      <c r="A6" s="8">
        <v>5</v>
      </c>
      <c r="B6" s="9" t="s">
        <v>287</v>
      </c>
      <c r="C6" s="9" t="s">
        <v>288</v>
      </c>
      <c r="D6" s="9" t="s">
        <v>443</v>
      </c>
      <c r="E6" s="10">
        <v>17</v>
      </c>
      <c r="F6" s="10"/>
      <c r="G6" s="10"/>
      <c r="H6" s="11">
        <f t="shared" si="0"/>
        <v>17</v>
      </c>
      <c r="I6" s="12">
        <f t="shared" si="1"/>
        <v>1</v>
      </c>
    </row>
    <row r="7" spans="1:1012" ht="14.25">
      <c r="A7" s="8">
        <v>6</v>
      </c>
      <c r="B7" s="9" t="s">
        <v>322</v>
      </c>
      <c r="C7" s="9" t="s">
        <v>323</v>
      </c>
      <c r="D7" s="9" t="s">
        <v>444</v>
      </c>
      <c r="E7" s="10">
        <v>5</v>
      </c>
      <c r="F7" s="10"/>
      <c r="G7" s="10"/>
      <c r="H7" s="11">
        <f t="shared" si="0"/>
        <v>5</v>
      </c>
      <c r="I7" s="12">
        <f t="shared" si="1"/>
        <v>1</v>
      </c>
    </row>
  </sheetData>
  <conditionalFormatting sqref="I1">
    <cfRule type="cellIs" dxfId="2" priority="1" stopIfTrue="1" operator="greaterThan">
      <formula>10</formula>
    </cfRule>
  </conditionalFormatting>
  <pageMargins left="0.70000000000000007" right="0.70000000000000007" top="0.75" bottom="0.75" header="0.30000000000000004" footer="0.3000000000000000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63FB7-7F0E-40AF-8D0C-058F2A539791}">
  <dimension ref="A1:ALX6"/>
  <sheetViews>
    <sheetView workbookViewId="0"/>
  </sheetViews>
  <sheetFormatPr baseColWidth="10" defaultColWidth="11.25" defaultRowHeight="13.9"/>
  <cols>
    <col min="1" max="1" width="5.25" customWidth="1"/>
    <col min="2" max="2" width="11.75" customWidth="1"/>
    <col min="3" max="3" width="9" customWidth="1"/>
    <col min="4" max="4" width="22" customWidth="1"/>
    <col min="5" max="9" width="5.25" customWidth="1"/>
    <col min="10" max="10" width="11.25" customWidth="1"/>
  </cols>
  <sheetData>
    <row r="1" spans="1:1012" ht="123">
      <c r="A1" s="14" t="s">
        <v>0</v>
      </c>
      <c r="B1" s="15" t="s">
        <v>1</v>
      </c>
      <c r="C1" s="16" t="s">
        <v>2</v>
      </c>
      <c r="D1" s="16" t="s">
        <v>3</v>
      </c>
      <c r="E1" s="17" t="s">
        <v>5</v>
      </c>
      <c r="F1" s="17" t="s">
        <v>6</v>
      </c>
      <c r="G1" s="18" t="s">
        <v>9</v>
      </c>
      <c r="H1" s="19" t="s">
        <v>17</v>
      </c>
      <c r="I1" s="20" t="s">
        <v>433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</row>
    <row r="2" spans="1:1012" ht="14.25">
      <c r="A2" s="8">
        <v>1</v>
      </c>
      <c r="B2" s="9" t="s">
        <v>126</v>
      </c>
      <c r="C2" s="9" t="s">
        <v>39</v>
      </c>
      <c r="D2" s="9" t="s">
        <v>127</v>
      </c>
      <c r="E2" s="10">
        <v>25</v>
      </c>
      <c r="F2" s="10"/>
      <c r="G2" s="10"/>
      <c r="H2" s="11">
        <f>SUM(E2:G2)</f>
        <v>25</v>
      </c>
      <c r="I2" s="12">
        <f>COUNT(E2:G2)</f>
        <v>1</v>
      </c>
    </row>
    <row r="3" spans="1:1012" ht="14.25">
      <c r="A3" s="8">
        <v>1</v>
      </c>
      <c r="B3" s="9" t="s">
        <v>287</v>
      </c>
      <c r="C3" s="9" t="s">
        <v>288</v>
      </c>
      <c r="D3" s="9" t="s">
        <v>445</v>
      </c>
      <c r="E3" s="10">
        <v>25</v>
      </c>
      <c r="F3" s="10"/>
      <c r="G3" s="10"/>
      <c r="H3" s="11">
        <f>SUM(E3:G3)</f>
        <v>25</v>
      </c>
      <c r="I3" s="12">
        <f>COUNT(E3:G3)</f>
        <v>1</v>
      </c>
    </row>
    <row r="4" spans="1:1012" ht="14.25">
      <c r="A4" s="8">
        <v>1</v>
      </c>
      <c r="B4" s="9" t="s">
        <v>287</v>
      </c>
      <c r="C4" s="9" t="s">
        <v>288</v>
      </c>
      <c r="D4" s="9" t="s">
        <v>446</v>
      </c>
      <c r="E4" s="10">
        <v>25</v>
      </c>
      <c r="F4" s="10"/>
      <c r="G4" s="10"/>
      <c r="H4" s="11">
        <f>SUM(E4:G4)</f>
        <v>25</v>
      </c>
      <c r="I4" s="12">
        <f>COUNT(E4:G4)</f>
        <v>1</v>
      </c>
    </row>
    <row r="5" spans="1:1012" ht="14.25">
      <c r="A5" s="8">
        <v>1</v>
      </c>
      <c r="B5" s="9" t="s">
        <v>265</v>
      </c>
      <c r="C5" s="9" t="s">
        <v>266</v>
      </c>
      <c r="D5" s="9" t="s">
        <v>447</v>
      </c>
      <c r="E5" s="10">
        <v>25</v>
      </c>
      <c r="F5" s="10"/>
      <c r="G5" s="10"/>
      <c r="H5" s="11">
        <f>SUM(E5:G5)</f>
        <v>25</v>
      </c>
      <c r="I5" s="12">
        <f>COUNT(E5:G5)</f>
        <v>1</v>
      </c>
    </row>
    <row r="6" spans="1:1012" ht="14.25">
      <c r="A6" s="8">
        <v>5</v>
      </c>
      <c r="B6" s="9" t="s">
        <v>357</v>
      </c>
      <c r="C6" s="9" t="s">
        <v>434</v>
      </c>
      <c r="D6" s="9" t="s">
        <v>448</v>
      </c>
      <c r="E6" s="10">
        <v>21</v>
      </c>
      <c r="F6" s="10"/>
      <c r="G6" s="10"/>
      <c r="H6" s="11">
        <f>SUM(E6:G6)</f>
        <v>21</v>
      </c>
      <c r="I6" s="12">
        <f>COUNT(E6:G6)</f>
        <v>1</v>
      </c>
    </row>
  </sheetData>
  <conditionalFormatting sqref="I1">
    <cfRule type="cellIs" dxfId="1" priority="1" stopIfTrue="1" operator="greaterThan">
      <formula>10</formula>
    </cfRule>
  </conditionalFormatting>
  <pageMargins left="0.70000000000000007" right="0.70000000000000007" top="0.75" bottom="0.75" header="0.30000000000000004" footer="0.3000000000000000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DED5A-7DD1-4F13-962A-066252B936BC}">
  <dimension ref="A1:ALX3"/>
  <sheetViews>
    <sheetView workbookViewId="0"/>
  </sheetViews>
  <sheetFormatPr baseColWidth="10" defaultColWidth="11.25" defaultRowHeight="13.9"/>
  <cols>
    <col min="1" max="1" width="5.25" customWidth="1"/>
    <col min="2" max="2" width="10.5" customWidth="1"/>
    <col min="3" max="3" width="8.625" customWidth="1"/>
    <col min="4" max="4" width="19.25" customWidth="1"/>
    <col min="5" max="9" width="5.75" customWidth="1"/>
    <col min="10" max="10" width="11.25" customWidth="1"/>
  </cols>
  <sheetData>
    <row r="1" spans="1:1012" ht="123">
      <c r="A1" s="14" t="s">
        <v>0</v>
      </c>
      <c r="B1" s="15" t="s">
        <v>1</v>
      </c>
      <c r="C1" s="16" t="s">
        <v>2</v>
      </c>
      <c r="D1" s="16" t="s">
        <v>3</v>
      </c>
      <c r="E1" s="17" t="s">
        <v>5</v>
      </c>
      <c r="F1" s="17" t="s">
        <v>6</v>
      </c>
      <c r="G1" s="18" t="s">
        <v>9</v>
      </c>
      <c r="H1" s="19" t="s">
        <v>17</v>
      </c>
      <c r="I1" s="20" t="s">
        <v>433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</row>
    <row r="2" spans="1:1012" ht="14.25">
      <c r="A2" s="8">
        <v>1</v>
      </c>
      <c r="B2" s="9" t="s">
        <v>449</v>
      </c>
      <c r="C2" s="9" t="s">
        <v>450</v>
      </c>
      <c r="D2" s="9" t="s">
        <v>451</v>
      </c>
      <c r="E2" s="10">
        <v>102</v>
      </c>
      <c r="F2" s="10"/>
      <c r="G2" s="10"/>
      <c r="H2" s="26">
        <f>SUM(E2:G2)</f>
        <v>102</v>
      </c>
      <c r="I2" s="27">
        <f>COUNT(E2:G2)</f>
        <v>1</v>
      </c>
    </row>
    <row r="3" spans="1:1012" ht="14.25">
      <c r="A3" s="8">
        <v>2</v>
      </c>
      <c r="B3" s="9" t="s">
        <v>126</v>
      </c>
      <c r="C3" s="9" t="s">
        <v>39</v>
      </c>
      <c r="D3" s="9" t="s">
        <v>252</v>
      </c>
      <c r="E3" s="10">
        <v>99</v>
      </c>
      <c r="F3" s="10"/>
      <c r="G3" s="10"/>
      <c r="H3" s="26">
        <f>SUM(E3:G3)</f>
        <v>99</v>
      </c>
      <c r="I3" s="27">
        <f>COUNT(E3:G3)</f>
        <v>1</v>
      </c>
    </row>
  </sheetData>
  <conditionalFormatting sqref="I1">
    <cfRule type="cellIs" dxfId="0" priority="1" stopIfTrue="1" operator="greaterThan">
      <formula>10</formula>
    </cfRule>
  </conditionalFormatting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D2BA-2491-45A7-BA65-1D25FE073C68}">
  <dimension ref="A1:ALY2"/>
  <sheetViews>
    <sheetView workbookViewId="0"/>
  </sheetViews>
  <sheetFormatPr baseColWidth="10" defaultColWidth="11.25" defaultRowHeight="14.45"/>
  <cols>
    <col min="1" max="1" width="4.125" style="13" customWidth="1"/>
    <col min="2" max="2" width="14" style="13" customWidth="1"/>
    <col min="3" max="3" width="10.75" style="13" customWidth="1"/>
    <col min="4" max="10" width="6.125" style="13" customWidth="1"/>
    <col min="11" max="1003" width="10.625" style="13" customWidth="1"/>
    <col min="1004" max="1006" width="10.625" customWidth="1"/>
    <col min="1007" max="1007" width="11.25" customWidth="1"/>
  </cols>
  <sheetData>
    <row r="1" spans="1:1013" ht="123">
      <c r="A1" s="14" t="s">
        <v>0</v>
      </c>
      <c r="B1" s="15" t="s">
        <v>1</v>
      </c>
      <c r="C1" s="16" t="s">
        <v>2</v>
      </c>
      <c r="D1" s="17" t="s">
        <v>7</v>
      </c>
      <c r="E1" s="17" t="s">
        <v>8</v>
      </c>
      <c r="F1" s="18" t="s">
        <v>14</v>
      </c>
      <c r="G1" s="18" t="s">
        <v>15</v>
      </c>
      <c r="H1" s="18" t="s">
        <v>16</v>
      </c>
      <c r="I1" s="19" t="s">
        <v>17</v>
      </c>
      <c r="J1" s="20" t="s">
        <v>85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</row>
    <row r="2" spans="1:1013" ht="15">
      <c r="J2" s="21">
        <f>COUNT(D2:H2)</f>
        <v>0</v>
      </c>
    </row>
  </sheetData>
  <conditionalFormatting sqref="J1">
    <cfRule type="cellIs" dxfId="17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BCDAB-8FB3-40E5-9682-F990E42BEAAB}">
  <dimension ref="A1:AMH45"/>
  <sheetViews>
    <sheetView workbookViewId="0"/>
  </sheetViews>
  <sheetFormatPr baseColWidth="10" defaultColWidth="11.25" defaultRowHeight="14.45"/>
  <cols>
    <col min="1" max="1" width="4.125" style="13" customWidth="1"/>
    <col min="2" max="2" width="15" style="13" customWidth="1"/>
    <col min="3" max="3" width="12.125" style="13" customWidth="1"/>
    <col min="4" max="4" width="25.375" style="13" customWidth="1"/>
    <col min="5" max="20" width="4.875" style="13" customWidth="1"/>
    <col min="21" max="1022" width="10.625" style="13" customWidth="1"/>
    <col min="1023" max="1025" width="10.625" customWidth="1"/>
    <col min="1026" max="1026" width="11.25" customWidth="1"/>
  </cols>
  <sheetData>
    <row r="1" spans="1:1022" ht="123">
      <c r="A1" s="14" t="s">
        <v>0</v>
      </c>
      <c r="B1" s="15" t="s">
        <v>1</v>
      </c>
      <c r="C1" s="16" t="s">
        <v>2</v>
      </c>
      <c r="D1" s="16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9" t="s">
        <v>17</v>
      </c>
      <c r="S1" s="20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86</v>
      </c>
      <c r="C2" s="9" t="s">
        <v>87</v>
      </c>
      <c r="D2" s="9" t="s">
        <v>88</v>
      </c>
      <c r="E2" s="10">
        <v>108</v>
      </c>
      <c r="F2" s="10">
        <v>107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>
        <f t="shared" ref="R2:R45" si="0">SUM(E2:Q2)</f>
        <v>215</v>
      </c>
      <c r="S2" s="12">
        <f t="shared" ref="S2:S45" si="1">COUNT(E2:Q2)</f>
        <v>2</v>
      </c>
    </row>
    <row r="3" spans="1:1022" ht="15">
      <c r="A3" s="8">
        <v>2</v>
      </c>
      <c r="B3" s="9" t="s">
        <v>89</v>
      </c>
      <c r="C3" s="9" t="s">
        <v>90</v>
      </c>
      <c r="D3" s="9" t="s">
        <v>91</v>
      </c>
      <c r="E3" s="10">
        <v>106</v>
      </c>
      <c r="F3" s="10">
        <v>102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>
        <f t="shared" si="0"/>
        <v>208</v>
      </c>
      <c r="S3" s="12">
        <f t="shared" si="1"/>
        <v>2</v>
      </c>
    </row>
    <row r="4" spans="1:1022" ht="15">
      <c r="A4" s="8">
        <v>3</v>
      </c>
      <c r="B4" s="9" t="s">
        <v>92</v>
      </c>
      <c r="C4" s="9" t="s">
        <v>93</v>
      </c>
      <c r="D4" s="9" t="s">
        <v>94</v>
      </c>
      <c r="E4" s="10">
        <v>96</v>
      </c>
      <c r="F4" s="10">
        <v>105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>
        <f t="shared" si="0"/>
        <v>201</v>
      </c>
      <c r="S4" s="12">
        <f t="shared" si="1"/>
        <v>2</v>
      </c>
    </row>
    <row r="5" spans="1:1022" ht="15">
      <c r="A5" s="8">
        <v>4</v>
      </c>
      <c r="B5" s="9" t="s">
        <v>95</v>
      </c>
      <c r="C5" s="9" t="s">
        <v>96</v>
      </c>
      <c r="D5" s="9" t="s">
        <v>97</v>
      </c>
      <c r="E5" s="10">
        <v>98</v>
      </c>
      <c r="F5" s="10">
        <v>96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>
        <f t="shared" si="0"/>
        <v>194</v>
      </c>
      <c r="S5" s="12">
        <f t="shared" si="1"/>
        <v>2</v>
      </c>
    </row>
    <row r="6" spans="1:1022" ht="15">
      <c r="A6" s="8">
        <v>5</v>
      </c>
      <c r="B6" s="9" t="s">
        <v>98</v>
      </c>
      <c r="C6" s="9" t="s">
        <v>99</v>
      </c>
      <c r="D6" s="9" t="s">
        <v>100</v>
      </c>
      <c r="E6" s="10">
        <v>92</v>
      </c>
      <c r="F6" s="10">
        <v>101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>
        <f t="shared" si="0"/>
        <v>193</v>
      </c>
      <c r="S6" s="12">
        <f t="shared" si="1"/>
        <v>2</v>
      </c>
    </row>
    <row r="7" spans="1:1022" ht="15">
      <c r="A7" s="8">
        <v>5</v>
      </c>
      <c r="B7" s="9" t="s">
        <v>98</v>
      </c>
      <c r="C7" s="9" t="s">
        <v>99</v>
      </c>
      <c r="D7" s="9" t="s">
        <v>101</v>
      </c>
      <c r="E7" s="10">
        <v>103</v>
      </c>
      <c r="F7" s="10">
        <v>90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>
        <f t="shared" si="0"/>
        <v>193</v>
      </c>
      <c r="S7" s="12">
        <f t="shared" si="1"/>
        <v>2</v>
      </c>
    </row>
    <row r="8" spans="1:1022" ht="15">
      <c r="A8" s="8">
        <v>7</v>
      </c>
      <c r="B8" s="9" t="s">
        <v>102</v>
      </c>
      <c r="C8" s="9" t="s">
        <v>103</v>
      </c>
      <c r="D8" s="9" t="s">
        <v>104</v>
      </c>
      <c r="E8" s="10">
        <v>110</v>
      </c>
      <c r="F8" s="10">
        <v>80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>
        <f t="shared" si="0"/>
        <v>190</v>
      </c>
      <c r="S8" s="12">
        <f t="shared" si="1"/>
        <v>2</v>
      </c>
    </row>
    <row r="9" spans="1:1022" ht="15">
      <c r="A9" s="8">
        <v>7</v>
      </c>
      <c r="B9" s="9" t="s">
        <v>105</v>
      </c>
      <c r="C9" s="9" t="s">
        <v>45</v>
      </c>
      <c r="D9" s="9" t="s">
        <v>106</v>
      </c>
      <c r="E9" s="10">
        <v>86</v>
      </c>
      <c r="F9" s="10">
        <v>104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>
        <f t="shared" si="0"/>
        <v>190</v>
      </c>
      <c r="S9" s="12">
        <f t="shared" si="1"/>
        <v>2</v>
      </c>
    </row>
    <row r="10" spans="1:1022" ht="15">
      <c r="A10" s="8">
        <v>9</v>
      </c>
      <c r="B10" s="9" t="s">
        <v>107</v>
      </c>
      <c r="C10" s="9" t="s">
        <v>39</v>
      </c>
      <c r="D10" s="9" t="s">
        <v>108</v>
      </c>
      <c r="E10" s="10">
        <v>88</v>
      </c>
      <c r="F10" s="10">
        <v>98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 t="shared" si="0"/>
        <v>186</v>
      </c>
      <c r="S10" s="12">
        <f t="shared" si="1"/>
        <v>2</v>
      </c>
    </row>
    <row r="11" spans="1:1022" ht="15">
      <c r="A11" s="8">
        <v>10</v>
      </c>
      <c r="B11" s="9" t="s">
        <v>109</v>
      </c>
      <c r="C11" s="9" t="s">
        <v>110</v>
      </c>
      <c r="D11" s="9" t="s">
        <v>111</v>
      </c>
      <c r="E11" s="10">
        <v>80</v>
      </c>
      <c r="F11" s="10">
        <v>103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>
        <f t="shared" si="0"/>
        <v>183</v>
      </c>
      <c r="S11" s="12">
        <f t="shared" si="1"/>
        <v>2</v>
      </c>
    </row>
    <row r="12" spans="1:1022" ht="15">
      <c r="A12" s="8">
        <v>10</v>
      </c>
      <c r="B12" s="9" t="s">
        <v>112</v>
      </c>
      <c r="C12" s="9" t="s">
        <v>113</v>
      </c>
      <c r="D12" s="9" t="s">
        <v>114</v>
      </c>
      <c r="E12" s="10">
        <v>95</v>
      </c>
      <c r="F12" s="10">
        <v>88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>
        <f t="shared" si="0"/>
        <v>183</v>
      </c>
      <c r="S12" s="12">
        <f t="shared" si="1"/>
        <v>2</v>
      </c>
    </row>
    <row r="13" spans="1:1022" ht="15">
      <c r="A13" s="8">
        <v>12</v>
      </c>
      <c r="B13" s="9" t="s">
        <v>115</v>
      </c>
      <c r="C13" s="9" t="s">
        <v>116</v>
      </c>
      <c r="D13" s="9" t="s">
        <v>117</v>
      </c>
      <c r="E13" s="10">
        <v>101</v>
      </c>
      <c r="F13" s="10">
        <v>77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>
        <f t="shared" si="0"/>
        <v>178</v>
      </c>
      <c r="S13" s="12">
        <f t="shared" si="1"/>
        <v>2</v>
      </c>
    </row>
    <row r="14" spans="1:1022" ht="15">
      <c r="A14" s="8">
        <v>13</v>
      </c>
      <c r="B14" s="9" t="s">
        <v>118</v>
      </c>
      <c r="C14" s="9" t="s">
        <v>119</v>
      </c>
      <c r="D14" s="9" t="s">
        <v>120</v>
      </c>
      <c r="E14" s="10">
        <v>81</v>
      </c>
      <c r="F14" s="10">
        <v>93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>
        <f t="shared" si="0"/>
        <v>174</v>
      </c>
      <c r="S14" s="12">
        <f t="shared" si="1"/>
        <v>2</v>
      </c>
    </row>
    <row r="15" spans="1:1022" ht="15">
      <c r="A15" s="8">
        <v>14</v>
      </c>
      <c r="B15" s="9" t="s">
        <v>121</v>
      </c>
      <c r="C15" s="9" t="s">
        <v>122</v>
      </c>
      <c r="D15" s="9" t="s">
        <v>24</v>
      </c>
      <c r="E15" s="10">
        <v>89</v>
      </c>
      <c r="F15" s="10">
        <v>81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>
        <f t="shared" si="0"/>
        <v>170</v>
      </c>
      <c r="S15" s="12">
        <f t="shared" si="1"/>
        <v>2</v>
      </c>
    </row>
    <row r="16" spans="1:1022" ht="15">
      <c r="A16" s="8">
        <v>15</v>
      </c>
      <c r="B16" s="9" t="s">
        <v>123</v>
      </c>
      <c r="C16" s="9" t="s">
        <v>124</v>
      </c>
      <c r="D16" s="9" t="s">
        <v>125</v>
      </c>
      <c r="E16" s="10">
        <v>78</v>
      </c>
      <c r="F16" s="10">
        <v>91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>
        <f t="shared" si="0"/>
        <v>169</v>
      </c>
      <c r="S16" s="12">
        <f t="shared" si="1"/>
        <v>2</v>
      </c>
    </row>
    <row r="17" spans="1:19" ht="15">
      <c r="A17" s="8">
        <v>16</v>
      </c>
      <c r="B17" s="9" t="s">
        <v>126</v>
      </c>
      <c r="C17" s="9" t="s">
        <v>39</v>
      </c>
      <c r="D17" s="9" t="s">
        <v>127</v>
      </c>
      <c r="E17" s="10">
        <v>84</v>
      </c>
      <c r="F17" s="10">
        <v>84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1">
        <f t="shared" si="0"/>
        <v>168</v>
      </c>
      <c r="S17" s="12">
        <f t="shared" si="1"/>
        <v>2</v>
      </c>
    </row>
    <row r="18" spans="1:19" ht="15">
      <c r="A18" s="8">
        <v>17</v>
      </c>
      <c r="B18" s="9" t="s">
        <v>128</v>
      </c>
      <c r="C18" s="9" t="s">
        <v>129</v>
      </c>
      <c r="D18" s="9" t="s">
        <v>130</v>
      </c>
      <c r="E18" s="10">
        <v>85</v>
      </c>
      <c r="F18" s="10">
        <v>79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>
        <f t="shared" si="0"/>
        <v>164</v>
      </c>
      <c r="S18" s="12">
        <f t="shared" si="1"/>
        <v>2</v>
      </c>
    </row>
    <row r="19" spans="1:19" ht="15">
      <c r="A19" s="8">
        <v>18</v>
      </c>
      <c r="B19" s="9" t="s">
        <v>118</v>
      </c>
      <c r="C19" s="9" t="s">
        <v>119</v>
      </c>
      <c r="D19" s="9" t="s">
        <v>131</v>
      </c>
      <c r="E19" s="10"/>
      <c r="F19" s="10">
        <v>110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>
        <f t="shared" si="0"/>
        <v>110</v>
      </c>
      <c r="S19" s="12">
        <f t="shared" si="1"/>
        <v>1</v>
      </c>
    </row>
    <row r="20" spans="1:19" ht="15">
      <c r="A20" s="8">
        <v>18</v>
      </c>
      <c r="B20" s="9" t="s">
        <v>22</v>
      </c>
      <c r="C20" s="9" t="s">
        <v>132</v>
      </c>
      <c r="D20" s="9" t="s">
        <v>133</v>
      </c>
      <c r="E20" s="10">
        <v>105</v>
      </c>
      <c r="F20" s="10">
        <v>5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1">
        <f t="shared" si="0"/>
        <v>110</v>
      </c>
      <c r="S20" s="12">
        <f t="shared" si="1"/>
        <v>2</v>
      </c>
    </row>
    <row r="21" spans="1:19" ht="15">
      <c r="A21" s="8">
        <v>20</v>
      </c>
      <c r="B21" s="9" t="s">
        <v>134</v>
      </c>
      <c r="C21" s="9" t="s">
        <v>135</v>
      </c>
      <c r="D21" s="9" t="s">
        <v>136</v>
      </c>
      <c r="E21" s="10"/>
      <c r="F21" s="10">
        <v>108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1">
        <f t="shared" si="0"/>
        <v>108</v>
      </c>
      <c r="S21" s="12">
        <f t="shared" si="1"/>
        <v>1</v>
      </c>
    </row>
    <row r="22" spans="1:19" ht="15">
      <c r="A22" s="8">
        <v>21</v>
      </c>
      <c r="B22" s="9" t="s">
        <v>137</v>
      </c>
      <c r="C22" s="9" t="s">
        <v>138</v>
      </c>
      <c r="D22" s="9" t="s">
        <v>139</v>
      </c>
      <c r="E22" s="10">
        <v>107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1">
        <f t="shared" si="0"/>
        <v>107</v>
      </c>
      <c r="S22" s="12">
        <f t="shared" si="1"/>
        <v>1</v>
      </c>
    </row>
    <row r="23" spans="1:19" ht="15">
      <c r="A23" s="8">
        <v>22</v>
      </c>
      <c r="B23" s="9" t="s">
        <v>107</v>
      </c>
      <c r="C23" s="9" t="s">
        <v>39</v>
      </c>
      <c r="D23" s="9" t="s">
        <v>140</v>
      </c>
      <c r="E23" s="10"/>
      <c r="F23" s="10">
        <v>106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1">
        <f t="shared" si="0"/>
        <v>106</v>
      </c>
      <c r="S23" s="12">
        <f t="shared" si="1"/>
        <v>1</v>
      </c>
    </row>
    <row r="24" spans="1:19" ht="15">
      <c r="A24" s="8">
        <v>23</v>
      </c>
      <c r="B24" s="9" t="s">
        <v>141</v>
      </c>
      <c r="C24" s="9" t="s">
        <v>142</v>
      </c>
      <c r="D24" s="9" t="s">
        <v>143</v>
      </c>
      <c r="E24" s="10">
        <v>104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1">
        <f t="shared" si="0"/>
        <v>104</v>
      </c>
      <c r="S24" s="12">
        <f t="shared" si="1"/>
        <v>1</v>
      </c>
    </row>
    <row r="25" spans="1:19" ht="15">
      <c r="A25" s="8">
        <v>24</v>
      </c>
      <c r="B25" s="9" t="s">
        <v>144</v>
      </c>
      <c r="C25" s="9" t="s">
        <v>145</v>
      </c>
      <c r="D25" s="9" t="s">
        <v>146</v>
      </c>
      <c r="E25" s="10">
        <v>102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>
        <f t="shared" si="0"/>
        <v>102</v>
      </c>
      <c r="S25" s="12">
        <f t="shared" si="1"/>
        <v>1</v>
      </c>
    </row>
    <row r="26" spans="1:19" ht="15">
      <c r="A26" s="8">
        <v>25</v>
      </c>
      <c r="B26" s="9" t="s">
        <v>147</v>
      </c>
      <c r="C26" s="9" t="s">
        <v>148</v>
      </c>
      <c r="D26" s="9" t="s">
        <v>149</v>
      </c>
      <c r="E26" s="10">
        <v>99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>
        <f t="shared" si="0"/>
        <v>99</v>
      </c>
      <c r="S26" s="12">
        <f t="shared" si="1"/>
        <v>1</v>
      </c>
    </row>
    <row r="27" spans="1:19" ht="15">
      <c r="A27" s="8">
        <v>25</v>
      </c>
      <c r="B27" s="9" t="s">
        <v>150</v>
      </c>
      <c r="C27" s="9" t="s">
        <v>151</v>
      </c>
      <c r="D27" s="9" t="s">
        <v>152</v>
      </c>
      <c r="E27" s="10"/>
      <c r="F27" s="10">
        <v>99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1">
        <f t="shared" si="0"/>
        <v>99</v>
      </c>
      <c r="S27" s="12">
        <f t="shared" si="1"/>
        <v>1</v>
      </c>
    </row>
    <row r="28" spans="1:19" ht="15">
      <c r="A28" s="8">
        <v>27</v>
      </c>
      <c r="B28" s="9" t="s">
        <v>153</v>
      </c>
      <c r="C28" s="9" t="s">
        <v>154</v>
      </c>
      <c r="D28" s="9" t="s">
        <v>155</v>
      </c>
      <c r="E28" s="10"/>
      <c r="F28" s="10">
        <v>97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1">
        <f t="shared" si="0"/>
        <v>97</v>
      </c>
      <c r="S28" s="12">
        <f t="shared" si="1"/>
        <v>1</v>
      </c>
    </row>
    <row r="29" spans="1:19" ht="15">
      <c r="A29" s="8">
        <v>27</v>
      </c>
      <c r="B29" s="9" t="s">
        <v>156</v>
      </c>
      <c r="C29" s="9" t="s">
        <v>39</v>
      </c>
      <c r="D29" s="9" t="s">
        <v>157</v>
      </c>
      <c r="E29" s="10">
        <v>97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1">
        <f t="shared" si="0"/>
        <v>97</v>
      </c>
      <c r="S29" s="12">
        <f t="shared" si="1"/>
        <v>1</v>
      </c>
    </row>
    <row r="30" spans="1:19" ht="15">
      <c r="A30" s="8">
        <v>29</v>
      </c>
      <c r="B30" s="9" t="s">
        <v>158</v>
      </c>
      <c r="C30" s="9" t="s">
        <v>159</v>
      </c>
      <c r="D30" s="9" t="s">
        <v>160</v>
      </c>
      <c r="E30" s="10">
        <v>94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1">
        <f t="shared" si="0"/>
        <v>94</v>
      </c>
      <c r="S30" s="12">
        <f t="shared" si="1"/>
        <v>1</v>
      </c>
    </row>
    <row r="31" spans="1:19" ht="15">
      <c r="A31" s="8">
        <v>30</v>
      </c>
      <c r="B31" s="9" t="s">
        <v>161</v>
      </c>
      <c r="C31" s="9" t="s">
        <v>162</v>
      </c>
      <c r="D31" s="9" t="s">
        <v>163</v>
      </c>
      <c r="E31" s="10">
        <v>93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>
        <f t="shared" si="0"/>
        <v>93</v>
      </c>
      <c r="S31" s="12">
        <f t="shared" si="1"/>
        <v>1</v>
      </c>
    </row>
    <row r="32" spans="1:19" ht="15">
      <c r="A32" s="8">
        <v>31</v>
      </c>
      <c r="B32" s="9" t="s">
        <v>164</v>
      </c>
      <c r="C32" s="9" t="s">
        <v>165</v>
      </c>
      <c r="D32" s="9" t="s">
        <v>166</v>
      </c>
      <c r="E32" s="10">
        <v>87</v>
      </c>
      <c r="F32" s="10">
        <v>5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1">
        <f t="shared" si="0"/>
        <v>92</v>
      </c>
      <c r="S32" s="12">
        <f t="shared" si="1"/>
        <v>2</v>
      </c>
    </row>
    <row r="33" spans="1:19" ht="15">
      <c r="A33" s="8">
        <v>31</v>
      </c>
      <c r="B33" s="9" t="s">
        <v>167</v>
      </c>
      <c r="C33" s="9" t="s">
        <v>168</v>
      </c>
      <c r="D33" s="9" t="s">
        <v>169</v>
      </c>
      <c r="E33" s="10"/>
      <c r="F33" s="10">
        <v>92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1">
        <f t="shared" si="0"/>
        <v>92</v>
      </c>
      <c r="S33" s="12">
        <f t="shared" si="1"/>
        <v>1</v>
      </c>
    </row>
    <row r="34" spans="1:19" ht="15">
      <c r="A34" s="8">
        <v>33</v>
      </c>
      <c r="B34" s="9" t="s">
        <v>170</v>
      </c>
      <c r="C34" s="9" t="s">
        <v>171</v>
      </c>
      <c r="D34" s="9" t="s">
        <v>172</v>
      </c>
      <c r="E34" s="10">
        <v>91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1">
        <f t="shared" si="0"/>
        <v>91</v>
      </c>
      <c r="S34" s="12">
        <f t="shared" si="1"/>
        <v>1</v>
      </c>
    </row>
    <row r="35" spans="1:19" ht="15">
      <c r="A35" s="8">
        <v>34</v>
      </c>
      <c r="B35" s="9" t="s">
        <v>173</v>
      </c>
      <c r="C35" s="9" t="s">
        <v>174</v>
      </c>
      <c r="D35" s="9" t="s">
        <v>175</v>
      </c>
      <c r="E35" s="10">
        <v>90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1">
        <f t="shared" si="0"/>
        <v>90</v>
      </c>
      <c r="S35" s="12">
        <f t="shared" si="1"/>
        <v>1</v>
      </c>
    </row>
    <row r="36" spans="1:19" ht="15">
      <c r="A36" s="8">
        <v>35</v>
      </c>
      <c r="B36" s="9" t="s">
        <v>176</v>
      </c>
      <c r="C36" s="9" t="s">
        <v>177</v>
      </c>
      <c r="D36" s="9" t="s">
        <v>178</v>
      </c>
      <c r="E36" s="10"/>
      <c r="F36" s="10">
        <v>86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1">
        <f t="shared" si="0"/>
        <v>86</v>
      </c>
      <c r="S36" s="12">
        <f t="shared" si="1"/>
        <v>1</v>
      </c>
    </row>
    <row r="37" spans="1:19" ht="15">
      <c r="A37" s="8">
        <v>36</v>
      </c>
      <c r="B37" s="9" t="s">
        <v>179</v>
      </c>
      <c r="C37" s="9" t="s">
        <v>180</v>
      </c>
      <c r="D37" s="9" t="s">
        <v>181</v>
      </c>
      <c r="E37" s="10"/>
      <c r="F37" s="10">
        <v>83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>
        <f t="shared" si="0"/>
        <v>83</v>
      </c>
      <c r="S37" s="12">
        <f t="shared" si="1"/>
        <v>1</v>
      </c>
    </row>
    <row r="38" spans="1:19" ht="15">
      <c r="A38" s="8">
        <v>36</v>
      </c>
      <c r="B38" s="9" t="s">
        <v>182</v>
      </c>
      <c r="C38" s="9" t="s">
        <v>183</v>
      </c>
      <c r="D38" s="9" t="s">
        <v>184</v>
      </c>
      <c r="E38" s="10">
        <v>83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1">
        <f t="shared" si="0"/>
        <v>83</v>
      </c>
      <c r="S38" s="12">
        <f t="shared" si="1"/>
        <v>1</v>
      </c>
    </row>
    <row r="39" spans="1:19" ht="15">
      <c r="A39" s="8">
        <v>38</v>
      </c>
      <c r="B39" s="9" t="s">
        <v>179</v>
      </c>
      <c r="C39" s="9" t="s">
        <v>180</v>
      </c>
      <c r="D39" s="9" t="s">
        <v>185</v>
      </c>
      <c r="E39" s="10"/>
      <c r="F39" s="10">
        <v>82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1">
        <f t="shared" si="0"/>
        <v>82</v>
      </c>
      <c r="S39" s="12">
        <f t="shared" si="1"/>
        <v>1</v>
      </c>
    </row>
    <row r="40" spans="1:19" ht="15">
      <c r="A40" s="8">
        <v>38</v>
      </c>
      <c r="B40" s="9" t="s">
        <v>186</v>
      </c>
      <c r="C40" s="9" t="s">
        <v>187</v>
      </c>
      <c r="D40" s="9" t="s">
        <v>188</v>
      </c>
      <c r="E40" s="10">
        <v>82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1">
        <f t="shared" si="0"/>
        <v>82</v>
      </c>
      <c r="S40" s="12">
        <f t="shared" si="1"/>
        <v>1</v>
      </c>
    </row>
    <row r="41" spans="1:19" ht="15">
      <c r="A41" s="8">
        <v>40</v>
      </c>
      <c r="B41" s="9" t="s">
        <v>189</v>
      </c>
      <c r="C41" s="9" t="s">
        <v>190</v>
      </c>
      <c r="D41" s="9" t="s">
        <v>191</v>
      </c>
      <c r="E41" s="10">
        <v>79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1">
        <f t="shared" si="0"/>
        <v>79</v>
      </c>
      <c r="S41" s="12">
        <f t="shared" si="1"/>
        <v>1</v>
      </c>
    </row>
    <row r="42" spans="1:19" ht="15">
      <c r="A42" s="8">
        <v>41</v>
      </c>
      <c r="B42" s="9" t="s">
        <v>192</v>
      </c>
      <c r="C42" s="9" t="s">
        <v>193</v>
      </c>
      <c r="D42" s="9" t="s">
        <v>194</v>
      </c>
      <c r="E42" s="10"/>
      <c r="F42" s="10">
        <v>78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1">
        <f t="shared" si="0"/>
        <v>78</v>
      </c>
      <c r="S42" s="12">
        <f t="shared" si="1"/>
        <v>1</v>
      </c>
    </row>
    <row r="43" spans="1:19" ht="15">
      <c r="A43" s="8">
        <v>42</v>
      </c>
      <c r="B43" s="9" t="s">
        <v>195</v>
      </c>
      <c r="C43" s="9" t="s">
        <v>196</v>
      </c>
      <c r="D43" s="9" t="s">
        <v>197</v>
      </c>
      <c r="E43" s="10">
        <v>5</v>
      </c>
      <c r="F43" s="10">
        <v>5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1">
        <f t="shared" si="0"/>
        <v>10</v>
      </c>
      <c r="S43" s="12">
        <f t="shared" si="1"/>
        <v>2</v>
      </c>
    </row>
    <row r="44" spans="1:19" ht="15">
      <c r="A44" s="8">
        <v>43</v>
      </c>
      <c r="B44" s="9" t="s">
        <v>198</v>
      </c>
      <c r="C44" s="9" t="s">
        <v>199</v>
      </c>
      <c r="D44" s="9" t="s">
        <v>200</v>
      </c>
      <c r="E44" s="10">
        <v>5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1">
        <f t="shared" si="0"/>
        <v>5</v>
      </c>
      <c r="S44" s="12">
        <f t="shared" si="1"/>
        <v>1</v>
      </c>
    </row>
    <row r="45" spans="1:19" ht="15">
      <c r="A45" s="8">
        <v>43</v>
      </c>
      <c r="B45" s="9" t="s">
        <v>201</v>
      </c>
      <c r="C45" s="9" t="s">
        <v>202</v>
      </c>
      <c r="D45" s="9" t="s">
        <v>203</v>
      </c>
      <c r="E45" s="10">
        <v>5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1">
        <f t="shared" si="0"/>
        <v>5</v>
      </c>
      <c r="S45" s="12">
        <f t="shared" si="1"/>
        <v>1</v>
      </c>
    </row>
  </sheetData>
  <sortState xmlns:xlrd2="http://schemas.microsoft.com/office/spreadsheetml/2017/richdata2" ref="A2:S45">
    <sortCondition descending="1" ref="R2:R45"/>
  </sortState>
  <conditionalFormatting sqref="S1">
    <cfRule type="cellIs" dxfId="16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E369C-1AC3-4195-A400-389CFF122E8B}">
  <dimension ref="A1:ALY2"/>
  <sheetViews>
    <sheetView workbookViewId="0"/>
  </sheetViews>
  <sheetFormatPr baseColWidth="10" defaultColWidth="11.25" defaultRowHeight="14.45"/>
  <cols>
    <col min="1" max="1" width="4.125" style="13" customWidth="1"/>
    <col min="2" max="2" width="15.5" style="13" customWidth="1"/>
    <col min="3" max="3" width="10.75" style="13" customWidth="1"/>
    <col min="4" max="9" width="4.875" style="13" customWidth="1"/>
    <col min="10" max="10" width="7.25" style="13" customWidth="1"/>
    <col min="11" max="1010" width="10.625" style="13" customWidth="1"/>
    <col min="1011" max="1013" width="10.625" customWidth="1"/>
    <col min="1014" max="1014" width="11.25" customWidth="1"/>
  </cols>
  <sheetData>
    <row r="1" spans="1:1013" ht="123">
      <c r="A1" s="14" t="s">
        <v>0</v>
      </c>
      <c r="B1" s="15" t="s">
        <v>1</v>
      </c>
      <c r="C1" s="16" t="s">
        <v>2</v>
      </c>
      <c r="D1" s="17" t="s">
        <v>7</v>
      </c>
      <c r="E1" s="17" t="s">
        <v>8</v>
      </c>
      <c r="F1" s="18" t="s">
        <v>14</v>
      </c>
      <c r="G1" s="18" t="s">
        <v>15</v>
      </c>
      <c r="H1" s="18" t="s">
        <v>16</v>
      </c>
      <c r="I1" s="19" t="s">
        <v>17</v>
      </c>
      <c r="J1" s="20" t="s">
        <v>85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</row>
    <row r="2" spans="1:1013" ht="15">
      <c r="J2" s="21">
        <f>COUNT(D2:H2)</f>
        <v>0</v>
      </c>
    </row>
  </sheetData>
  <conditionalFormatting sqref="J1">
    <cfRule type="cellIs" dxfId="15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DB9F6-B503-465D-87AD-CF5D15E89A98}">
  <dimension ref="A1:AMG6"/>
  <sheetViews>
    <sheetView workbookViewId="0"/>
  </sheetViews>
  <sheetFormatPr baseColWidth="10" defaultColWidth="11.25" defaultRowHeight="14.45"/>
  <cols>
    <col min="1" max="1" width="4.125" style="13" customWidth="1"/>
    <col min="2" max="2" width="15.25" style="13" customWidth="1"/>
    <col min="3" max="3" width="10.75" style="13" customWidth="1"/>
    <col min="4" max="18" width="4.875" style="13" customWidth="1"/>
    <col min="19" max="1020" width="10.625" style="13" customWidth="1"/>
    <col min="1021" max="1023" width="10.625" customWidth="1"/>
    <col min="1024" max="1024" width="11.25" customWidth="1"/>
  </cols>
  <sheetData>
    <row r="1" spans="1:1021" ht="123">
      <c r="A1" s="14" t="s">
        <v>0</v>
      </c>
      <c r="B1" s="15" t="s">
        <v>1</v>
      </c>
      <c r="C1" s="16" t="s">
        <v>2</v>
      </c>
      <c r="D1" s="17" t="s">
        <v>4</v>
      </c>
      <c r="E1" s="17" t="s">
        <v>5</v>
      </c>
      <c r="F1" s="17" t="s">
        <v>6</v>
      </c>
      <c r="G1" s="17" t="s">
        <v>7</v>
      </c>
      <c r="H1" s="17" t="s">
        <v>8</v>
      </c>
      <c r="I1" s="18" t="s">
        <v>9</v>
      </c>
      <c r="J1" s="18" t="s">
        <v>10</v>
      </c>
      <c r="K1" s="18" t="s">
        <v>11</v>
      </c>
      <c r="L1" s="18" t="s">
        <v>12</v>
      </c>
      <c r="M1" s="18" t="s">
        <v>13</v>
      </c>
      <c r="N1" s="18" t="s">
        <v>14</v>
      </c>
      <c r="O1" s="18" t="s">
        <v>15</v>
      </c>
      <c r="P1" s="18" t="s">
        <v>16</v>
      </c>
      <c r="Q1" s="19" t="s">
        <v>17</v>
      </c>
      <c r="R1" s="20" t="s">
        <v>18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</row>
    <row r="2" spans="1:1021" ht="15">
      <c r="A2" s="8">
        <v>1</v>
      </c>
      <c r="B2" s="9" t="s">
        <v>158</v>
      </c>
      <c r="C2" s="9" t="s">
        <v>159</v>
      </c>
      <c r="D2" s="10">
        <v>260</v>
      </c>
      <c r="E2" s="10">
        <v>460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1">
        <f>SUM(D2:P2)</f>
        <v>720</v>
      </c>
      <c r="R2" s="12">
        <f>COUNT(D2:P2)</f>
        <v>2</v>
      </c>
    </row>
    <row r="3" spans="1:1021" ht="15">
      <c r="A3" s="8">
        <v>2</v>
      </c>
      <c r="B3" s="22" t="s">
        <v>118</v>
      </c>
      <c r="C3" s="22" t="s">
        <v>119</v>
      </c>
      <c r="D3" s="8">
        <v>270</v>
      </c>
      <c r="E3" s="8">
        <v>270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>
        <f>SUM(D3:P3)</f>
        <v>540</v>
      </c>
      <c r="R3" s="8">
        <f>COUNT(D3:P3)</f>
        <v>2</v>
      </c>
    </row>
    <row r="4" spans="1:1021" ht="15">
      <c r="A4" s="8">
        <v>3</v>
      </c>
      <c r="B4" s="9" t="s">
        <v>115</v>
      </c>
      <c r="C4" s="9" t="s">
        <v>116</v>
      </c>
      <c r="D4" s="10">
        <v>255</v>
      </c>
      <c r="E4" s="10">
        <v>210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>
        <f>SUM(D4:P4)</f>
        <v>465</v>
      </c>
      <c r="R4" s="12">
        <f>COUNT(D4:P4)</f>
        <v>2</v>
      </c>
    </row>
    <row r="5" spans="1:1021" ht="15">
      <c r="A5" s="8">
        <v>4</v>
      </c>
      <c r="B5" s="9" t="s">
        <v>204</v>
      </c>
      <c r="C5" s="9" t="s">
        <v>205</v>
      </c>
      <c r="D5" s="10">
        <v>225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>
        <f>SUM(D5:P5)</f>
        <v>225</v>
      </c>
      <c r="R5" s="12">
        <f>COUNT(D5:P5)</f>
        <v>1</v>
      </c>
    </row>
    <row r="6" spans="1:1021" ht="15">
      <c r="A6" s="8">
        <v>5</v>
      </c>
      <c r="B6" s="9" t="s">
        <v>206</v>
      </c>
      <c r="C6" s="9" t="s">
        <v>207</v>
      </c>
      <c r="D6" s="10">
        <v>220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1">
        <f>SUM(D6:P6)</f>
        <v>220</v>
      </c>
      <c r="R6" s="12">
        <f>COUNT(D6:P6)</f>
        <v>1</v>
      </c>
    </row>
  </sheetData>
  <sortState xmlns:xlrd2="http://schemas.microsoft.com/office/spreadsheetml/2017/richdata2" ref="B2:R6">
    <sortCondition descending="1" ref="Q2:Q6"/>
  </sortState>
  <conditionalFormatting sqref="R1">
    <cfRule type="cellIs" dxfId="14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2954-87CE-4CD5-BF74-AD03DE2AEF53}">
  <dimension ref="A1:AMH45"/>
  <sheetViews>
    <sheetView workbookViewId="0"/>
  </sheetViews>
  <sheetFormatPr baseColWidth="10" defaultColWidth="11.25" defaultRowHeight="14.45"/>
  <cols>
    <col min="1" max="1" width="4.125" style="13" customWidth="1"/>
    <col min="2" max="2" width="15.25" style="13" customWidth="1"/>
    <col min="3" max="3" width="10.75" style="13" customWidth="1"/>
    <col min="4" max="4" width="25.375" style="13" customWidth="1"/>
    <col min="5" max="20" width="4.875" style="13" customWidth="1"/>
    <col min="21" max="1022" width="10.625" style="13" customWidth="1"/>
    <col min="1023" max="1025" width="10.625" customWidth="1"/>
    <col min="1026" max="1026" width="11.25" customWidth="1"/>
  </cols>
  <sheetData>
    <row r="1" spans="1:1022" ht="123">
      <c r="A1" s="14" t="s">
        <v>0</v>
      </c>
      <c r="B1" s="15" t="s">
        <v>1</v>
      </c>
      <c r="C1" s="16" t="s">
        <v>2</v>
      </c>
      <c r="D1" s="16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9" t="s">
        <v>17</v>
      </c>
      <c r="S1" s="20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208</v>
      </c>
      <c r="C2" s="9" t="s">
        <v>209</v>
      </c>
      <c r="D2" s="9" t="s">
        <v>210</v>
      </c>
      <c r="E2" s="10">
        <v>108</v>
      </c>
      <c r="F2" s="10">
        <v>108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>
        <f t="shared" ref="R2:R45" si="0">SUM(E2:Q2)</f>
        <v>216</v>
      </c>
      <c r="S2" s="12">
        <f t="shared" ref="S2:S45" si="1">COUNT(E2:Q2)</f>
        <v>2</v>
      </c>
    </row>
    <row r="3" spans="1:1022" ht="15">
      <c r="A3" s="8">
        <v>2</v>
      </c>
      <c r="B3" s="9" t="s">
        <v>92</v>
      </c>
      <c r="C3" s="9" t="s">
        <v>93</v>
      </c>
      <c r="D3" s="9" t="s">
        <v>94</v>
      </c>
      <c r="E3" s="10">
        <v>110</v>
      </c>
      <c r="F3" s="10">
        <v>104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>
        <f t="shared" si="0"/>
        <v>214</v>
      </c>
      <c r="S3" s="12">
        <f t="shared" si="1"/>
        <v>2</v>
      </c>
    </row>
    <row r="4" spans="1:1022" ht="15">
      <c r="A4" s="8">
        <v>3</v>
      </c>
      <c r="B4" s="9" t="s">
        <v>211</v>
      </c>
      <c r="C4" s="9" t="s">
        <v>212</v>
      </c>
      <c r="D4" s="9" t="s">
        <v>213</v>
      </c>
      <c r="E4" s="10">
        <v>103</v>
      </c>
      <c r="F4" s="10">
        <v>105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>
        <f t="shared" si="0"/>
        <v>208</v>
      </c>
      <c r="S4" s="12">
        <f t="shared" si="1"/>
        <v>2</v>
      </c>
    </row>
    <row r="5" spans="1:1022" ht="15">
      <c r="A5" s="8">
        <v>4</v>
      </c>
      <c r="B5" s="9" t="s">
        <v>102</v>
      </c>
      <c r="C5" s="9" t="s">
        <v>103</v>
      </c>
      <c r="D5" s="9" t="s">
        <v>214</v>
      </c>
      <c r="E5" s="10">
        <v>96</v>
      </c>
      <c r="F5" s="10">
        <v>107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>
        <f t="shared" si="0"/>
        <v>203</v>
      </c>
      <c r="S5" s="12">
        <f t="shared" si="1"/>
        <v>2</v>
      </c>
    </row>
    <row r="6" spans="1:1022" ht="15">
      <c r="A6" s="8">
        <v>5</v>
      </c>
      <c r="B6" s="9" t="s">
        <v>215</v>
      </c>
      <c r="C6" s="9" t="s">
        <v>216</v>
      </c>
      <c r="D6" s="9" t="s">
        <v>217</v>
      </c>
      <c r="E6" s="10">
        <v>86</v>
      </c>
      <c r="F6" s="10">
        <v>110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>
        <f t="shared" si="0"/>
        <v>196</v>
      </c>
      <c r="S6" s="12">
        <f t="shared" si="1"/>
        <v>2</v>
      </c>
    </row>
    <row r="7" spans="1:1022" ht="15">
      <c r="A7" s="8">
        <v>6</v>
      </c>
      <c r="B7" s="9" t="s">
        <v>218</v>
      </c>
      <c r="C7" s="9" t="s">
        <v>169</v>
      </c>
      <c r="D7" s="9" t="s">
        <v>219</v>
      </c>
      <c r="E7" s="10">
        <v>101</v>
      </c>
      <c r="F7" s="10">
        <v>92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>
        <f t="shared" si="0"/>
        <v>193</v>
      </c>
      <c r="S7" s="12">
        <f t="shared" si="1"/>
        <v>2</v>
      </c>
    </row>
    <row r="8" spans="1:1022" ht="15">
      <c r="A8" s="8">
        <v>7</v>
      </c>
      <c r="B8" s="9" t="s">
        <v>158</v>
      </c>
      <c r="C8" s="9" t="s">
        <v>159</v>
      </c>
      <c r="D8" s="9" t="s">
        <v>160</v>
      </c>
      <c r="E8" s="10">
        <v>91</v>
      </c>
      <c r="F8" s="10">
        <v>101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>
        <f t="shared" si="0"/>
        <v>192</v>
      </c>
      <c r="S8" s="12">
        <f t="shared" si="1"/>
        <v>2</v>
      </c>
    </row>
    <row r="9" spans="1:1022" ht="15">
      <c r="A9" s="8">
        <v>7</v>
      </c>
      <c r="B9" s="9" t="s">
        <v>105</v>
      </c>
      <c r="C9" s="9" t="s">
        <v>45</v>
      </c>
      <c r="D9" s="9" t="s">
        <v>106</v>
      </c>
      <c r="E9" s="10">
        <v>102</v>
      </c>
      <c r="F9" s="10">
        <v>90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>
        <f t="shared" si="0"/>
        <v>192</v>
      </c>
      <c r="S9" s="12">
        <f t="shared" si="1"/>
        <v>2</v>
      </c>
    </row>
    <row r="10" spans="1:1022" ht="15">
      <c r="A10" s="8">
        <v>9</v>
      </c>
      <c r="B10" s="9" t="s">
        <v>118</v>
      </c>
      <c r="C10" s="9" t="s">
        <v>119</v>
      </c>
      <c r="D10" s="9" t="s">
        <v>120</v>
      </c>
      <c r="E10" s="10">
        <v>93</v>
      </c>
      <c r="F10" s="10">
        <v>93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 t="shared" si="0"/>
        <v>186</v>
      </c>
      <c r="S10" s="12">
        <f t="shared" si="1"/>
        <v>2</v>
      </c>
    </row>
    <row r="11" spans="1:1022" ht="15">
      <c r="A11" s="8">
        <v>10</v>
      </c>
      <c r="B11" s="9" t="s">
        <v>102</v>
      </c>
      <c r="C11" s="9" t="s">
        <v>103</v>
      </c>
      <c r="D11" s="9" t="s">
        <v>104</v>
      </c>
      <c r="E11" s="10">
        <v>97</v>
      </c>
      <c r="F11" s="10">
        <v>86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>
        <f t="shared" si="0"/>
        <v>183</v>
      </c>
      <c r="S11" s="12">
        <f t="shared" si="1"/>
        <v>2</v>
      </c>
    </row>
    <row r="12" spans="1:1022" ht="15">
      <c r="A12" s="8">
        <v>11</v>
      </c>
      <c r="B12" s="9" t="s">
        <v>220</v>
      </c>
      <c r="C12" s="9" t="s">
        <v>58</v>
      </c>
      <c r="D12" s="9" t="s">
        <v>221</v>
      </c>
      <c r="E12" s="10">
        <v>87</v>
      </c>
      <c r="F12" s="10">
        <v>95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>
        <f t="shared" si="0"/>
        <v>182</v>
      </c>
      <c r="S12" s="12">
        <f t="shared" si="1"/>
        <v>2</v>
      </c>
    </row>
    <row r="13" spans="1:1022" ht="15">
      <c r="A13" s="8">
        <v>12</v>
      </c>
      <c r="B13" s="9" t="s">
        <v>222</v>
      </c>
      <c r="C13" s="9" t="s">
        <v>223</v>
      </c>
      <c r="D13" s="9" t="s">
        <v>224</v>
      </c>
      <c r="E13" s="10">
        <v>94</v>
      </c>
      <c r="F13" s="10">
        <v>80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>
        <f t="shared" si="0"/>
        <v>174</v>
      </c>
      <c r="S13" s="12">
        <f t="shared" si="1"/>
        <v>2</v>
      </c>
    </row>
    <row r="14" spans="1:1022" ht="15">
      <c r="A14" s="8">
        <v>13</v>
      </c>
      <c r="B14" s="9" t="s">
        <v>225</v>
      </c>
      <c r="C14" s="9" t="s">
        <v>226</v>
      </c>
      <c r="D14" s="9" t="s">
        <v>227</v>
      </c>
      <c r="E14" s="10">
        <v>89</v>
      </c>
      <c r="F14" s="10">
        <v>83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>
        <f t="shared" si="0"/>
        <v>172</v>
      </c>
      <c r="S14" s="12">
        <f t="shared" si="1"/>
        <v>2</v>
      </c>
    </row>
    <row r="15" spans="1:1022" ht="15">
      <c r="A15" s="8">
        <v>14</v>
      </c>
      <c r="B15" s="9" t="s">
        <v>115</v>
      </c>
      <c r="C15" s="9" t="s">
        <v>116</v>
      </c>
      <c r="D15" s="9" t="s">
        <v>117</v>
      </c>
      <c r="E15" s="10">
        <v>90</v>
      </c>
      <c r="F15" s="10">
        <v>81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>
        <f t="shared" si="0"/>
        <v>171</v>
      </c>
      <c r="S15" s="12">
        <f t="shared" si="1"/>
        <v>2</v>
      </c>
    </row>
    <row r="16" spans="1:1022" ht="15">
      <c r="A16" s="8">
        <v>15</v>
      </c>
      <c r="B16" s="9" t="s">
        <v>228</v>
      </c>
      <c r="C16" s="9" t="s">
        <v>229</v>
      </c>
      <c r="D16" s="9" t="s">
        <v>230</v>
      </c>
      <c r="E16" s="10">
        <v>79</v>
      </c>
      <c r="F16" s="10">
        <v>88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>
        <f t="shared" si="0"/>
        <v>167</v>
      </c>
      <c r="S16" s="12">
        <f t="shared" si="1"/>
        <v>2</v>
      </c>
    </row>
    <row r="17" spans="1:19" ht="15">
      <c r="A17" s="8">
        <v>16</v>
      </c>
      <c r="B17" s="9" t="s">
        <v>118</v>
      </c>
      <c r="C17" s="9" t="s">
        <v>119</v>
      </c>
      <c r="D17" s="9" t="s">
        <v>131</v>
      </c>
      <c r="E17" s="10">
        <v>81</v>
      </c>
      <c r="F17" s="10">
        <v>85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1">
        <f t="shared" si="0"/>
        <v>166</v>
      </c>
      <c r="S17" s="12">
        <f t="shared" si="1"/>
        <v>2</v>
      </c>
    </row>
    <row r="18" spans="1:19" ht="15">
      <c r="A18" s="8">
        <v>17</v>
      </c>
      <c r="B18" s="9" t="s">
        <v>89</v>
      </c>
      <c r="C18" s="9" t="s">
        <v>90</v>
      </c>
      <c r="D18" s="9" t="s">
        <v>91</v>
      </c>
      <c r="E18" s="10">
        <v>82</v>
      </c>
      <c r="F18" s="10">
        <v>82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>
        <f t="shared" si="0"/>
        <v>164</v>
      </c>
      <c r="S18" s="12">
        <f t="shared" si="1"/>
        <v>2</v>
      </c>
    </row>
    <row r="19" spans="1:19" ht="15">
      <c r="A19" s="8">
        <v>18</v>
      </c>
      <c r="B19" s="9" t="s">
        <v>225</v>
      </c>
      <c r="C19" s="9" t="s">
        <v>226</v>
      </c>
      <c r="D19" s="9" t="s">
        <v>231</v>
      </c>
      <c r="E19" s="10">
        <v>105</v>
      </c>
      <c r="F19" s="10">
        <v>5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>
        <f t="shared" si="0"/>
        <v>110</v>
      </c>
      <c r="S19" s="12">
        <f t="shared" si="1"/>
        <v>2</v>
      </c>
    </row>
    <row r="20" spans="1:19" ht="15">
      <c r="A20" s="8">
        <v>19</v>
      </c>
      <c r="B20" s="9" t="s">
        <v>107</v>
      </c>
      <c r="C20" s="9" t="s">
        <v>39</v>
      </c>
      <c r="D20" s="9" t="s">
        <v>232</v>
      </c>
      <c r="E20" s="10">
        <v>107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1">
        <f t="shared" si="0"/>
        <v>107</v>
      </c>
      <c r="S20" s="12">
        <f t="shared" si="1"/>
        <v>1</v>
      </c>
    </row>
    <row r="21" spans="1:19" ht="15">
      <c r="A21" s="8">
        <v>20</v>
      </c>
      <c r="B21" s="9" t="s">
        <v>233</v>
      </c>
      <c r="C21" s="9" t="s">
        <v>234</v>
      </c>
      <c r="D21" s="9" t="s">
        <v>235</v>
      </c>
      <c r="E21" s="10">
        <v>106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1">
        <f t="shared" si="0"/>
        <v>106</v>
      </c>
      <c r="S21" s="12">
        <f t="shared" si="1"/>
        <v>1</v>
      </c>
    </row>
    <row r="22" spans="1:19" ht="15">
      <c r="A22" s="8">
        <v>20</v>
      </c>
      <c r="B22" s="9" t="s">
        <v>236</v>
      </c>
      <c r="C22" s="9" t="s">
        <v>20</v>
      </c>
      <c r="D22" s="9" t="s">
        <v>237</v>
      </c>
      <c r="E22" s="10"/>
      <c r="F22" s="10">
        <v>106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1">
        <f t="shared" si="0"/>
        <v>106</v>
      </c>
      <c r="S22" s="12">
        <f t="shared" si="1"/>
        <v>1</v>
      </c>
    </row>
    <row r="23" spans="1:19" ht="15">
      <c r="A23" s="8">
        <v>22</v>
      </c>
      <c r="B23" s="9" t="s">
        <v>161</v>
      </c>
      <c r="C23" s="9" t="s">
        <v>162</v>
      </c>
      <c r="D23" s="9" t="s">
        <v>163</v>
      </c>
      <c r="E23" s="10">
        <v>104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1">
        <f t="shared" si="0"/>
        <v>104</v>
      </c>
      <c r="S23" s="12">
        <f t="shared" si="1"/>
        <v>1</v>
      </c>
    </row>
    <row r="24" spans="1:19" ht="15">
      <c r="A24" s="8">
        <v>23</v>
      </c>
      <c r="B24" s="9" t="s">
        <v>238</v>
      </c>
      <c r="C24" s="9" t="s">
        <v>239</v>
      </c>
      <c r="D24" s="9" t="s">
        <v>240</v>
      </c>
      <c r="E24" s="10"/>
      <c r="F24" s="10">
        <v>103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1">
        <f t="shared" si="0"/>
        <v>103</v>
      </c>
      <c r="S24" s="12">
        <f t="shared" si="1"/>
        <v>1</v>
      </c>
    </row>
    <row r="25" spans="1:19" ht="15">
      <c r="A25" s="8">
        <v>24</v>
      </c>
      <c r="B25" s="9" t="s">
        <v>241</v>
      </c>
      <c r="C25" s="9" t="s">
        <v>174</v>
      </c>
      <c r="D25" s="9" t="s">
        <v>242</v>
      </c>
      <c r="E25" s="10"/>
      <c r="F25" s="10">
        <v>102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>
        <f t="shared" si="0"/>
        <v>102</v>
      </c>
      <c r="S25" s="12">
        <f t="shared" si="1"/>
        <v>1</v>
      </c>
    </row>
    <row r="26" spans="1:19" ht="15">
      <c r="A26" s="8">
        <v>25</v>
      </c>
      <c r="B26" s="9" t="s">
        <v>243</v>
      </c>
      <c r="C26" s="9" t="s">
        <v>244</v>
      </c>
      <c r="D26" s="9" t="s">
        <v>245</v>
      </c>
      <c r="E26" s="10">
        <v>99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>
        <f t="shared" si="0"/>
        <v>99</v>
      </c>
      <c r="S26" s="12">
        <f t="shared" si="1"/>
        <v>1</v>
      </c>
    </row>
    <row r="27" spans="1:19" ht="15">
      <c r="A27" s="8">
        <v>25</v>
      </c>
      <c r="B27" s="9" t="s">
        <v>246</v>
      </c>
      <c r="C27" s="9" t="s">
        <v>247</v>
      </c>
      <c r="D27" s="9" t="s">
        <v>248</v>
      </c>
      <c r="E27" s="10"/>
      <c r="F27" s="10">
        <v>99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1">
        <f t="shared" si="0"/>
        <v>99</v>
      </c>
      <c r="S27" s="12">
        <f t="shared" si="1"/>
        <v>1</v>
      </c>
    </row>
    <row r="28" spans="1:19" ht="15">
      <c r="A28" s="8">
        <v>27</v>
      </c>
      <c r="B28" s="9" t="s">
        <v>156</v>
      </c>
      <c r="C28" s="9" t="s">
        <v>39</v>
      </c>
      <c r="D28" s="9" t="s">
        <v>157</v>
      </c>
      <c r="E28" s="10"/>
      <c r="F28" s="10">
        <v>98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1">
        <f t="shared" si="0"/>
        <v>98</v>
      </c>
      <c r="S28" s="12">
        <f t="shared" si="1"/>
        <v>1</v>
      </c>
    </row>
    <row r="29" spans="1:19" ht="15">
      <c r="A29" s="8">
        <v>27</v>
      </c>
      <c r="B29" s="9" t="s">
        <v>137</v>
      </c>
      <c r="C29" s="9" t="s">
        <v>138</v>
      </c>
      <c r="D29" s="9" t="s">
        <v>139</v>
      </c>
      <c r="E29" s="10">
        <v>98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1">
        <f t="shared" si="0"/>
        <v>98</v>
      </c>
      <c r="S29" s="12">
        <f t="shared" si="1"/>
        <v>1</v>
      </c>
    </row>
    <row r="30" spans="1:19" ht="15">
      <c r="A30" s="8">
        <v>29</v>
      </c>
      <c r="B30" s="9" t="s">
        <v>249</v>
      </c>
      <c r="C30" s="9" t="s">
        <v>250</v>
      </c>
      <c r="D30" s="9" t="s">
        <v>251</v>
      </c>
      <c r="E30" s="10"/>
      <c r="F30" s="10">
        <v>97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1">
        <f t="shared" si="0"/>
        <v>97</v>
      </c>
      <c r="S30" s="12">
        <f t="shared" si="1"/>
        <v>1</v>
      </c>
    </row>
    <row r="31" spans="1:19" ht="15">
      <c r="A31" s="8">
        <v>30</v>
      </c>
      <c r="B31" s="9" t="s">
        <v>192</v>
      </c>
      <c r="C31" s="9" t="s">
        <v>193</v>
      </c>
      <c r="D31" s="9" t="s">
        <v>194</v>
      </c>
      <c r="E31" s="10">
        <v>5</v>
      </c>
      <c r="F31" s="10">
        <v>91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>
        <f t="shared" si="0"/>
        <v>96</v>
      </c>
      <c r="S31" s="12">
        <f t="shared" si="1"/>
        <v>2</v>
      </c>
    </row>
    <row r="32" spans="1:19" ht="15">
      <c r="A32" s="8">
        <v>31</v>
      </c>
      <c r="B32" s="9" t="s">
        <v>126</v>
      </c>
      <c r="C32" s="9" t="s">
        <v>39</v>
      </c>
      <c r="D32" s="9" t="s">
        <v>252</v>
      </c>
      <c r="E32" s="10">
        <v>95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1">
        <f t="shared" si="0"/>
        <v>95</v>
      </c>
      <c r="S32" s="12">
        <f t="shared" si="1"/>
        <v>1</v>
      </c>
    </row>
    <row r="33" spans="1:19" ht="15">
      <c r="A33" s="8">
        <v>32</v>
      </c>
      <c r="B33" s="9" t="s">
        <v>253</v>
      </c>
      <c r="C33" s="9" t="s">
        <v>254</v>
      </c>
      <c r="D33" s="9" t="s">
        <v>255</v>
      </c>
      <c r="E33" s="10"/>
      <c r="F33" s="10">
        <v>94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1">
        <f t="shared" si="0"/>
        <v>94</v>
      </c>
      <c r="S33" s="12">
        <f t="shared" si="1"/>
        <v>1</v>
      </c>
    </row>
    <row r="34" spans="1:19" ht="15">
      <c r="A34" s="8">
        <v>33</v>
      </c>
      <c r="B34" s="9" t="s">
        <v>147</v>
      </c>
      <c r="C34" s="9" t="s">
        <v>148</v>
      </c>
      <c r="D34" s="9" t="s">
        <v>149</v>
      </c>
      <c r="E34" s="10">
        <v>92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1">
        <f t="shared" si="0"/>
        <v>92</v>
      </c>
      <c r="S34" s="12">
        <f t="shared" si="1"/>
        <v>1</v>
      </c>
    </row>
    <row r="35" spans="1:19" ht="15">
      <c r="A35" s="8">
        <v>34</v>
      </c>
      <c r="B35" s="9" t="s">
        <v>126</v>
      </c>
      <c r="C35" s="9" t="s">
        <v>39</v>
      </c>
      <c r="D35" s="9" t="s">
        <v>127</v>
      </c>
      <c r="E35" s="10">
        <v>88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1">
        <f t="shared" si="0"/>
        <v>88</v>
      </c>
      <c r="S35" s="12">
        <f t="shared" si="1"/>
        <v>1</v>
      </c>
    </row>
    <row r="36" spans="1:19" ht="15">
      <c r="A36" s="8">
        <v>35</v>
      </c>
      <c r="B36" s="9" t="s">
        <v>189</v>
      </c>
      <c r="C36" s="9" t="s">
        <v>190</v>
      </c>
      <c r="D36" s="9" t="s">
        <v>191</v>
      </c>
      <c r="E36" s="10">
        <v>85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1">
        <f t="shared" si="0"/>
        <v>85</v>
      </c>
      <c r="S36" s="12">
        <f t="shared" si="1"/>
        <v>1</v>
      </c>
    </row>
    <row r="37" spans="1:19" ht="15">
      <c r="A37" s="8">
        <v>35</v>
      </c>
      <c r="B37" s="9" t="s">
        <v>256</v>
      </c>
      <c r="C37" s="9" t="s">
        <v>257</v>
      </c>
      <c r="D37" s="9" t="s">
        <v>258</v>
      </c>
      <c r="E37" s="10">
        <v>80</v>
      </c>
      <c r="F37" s="10">
        <v>5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>
        <f t="shared" si="0"/>
        <v>85</v>
      </c>
      <c r="S37" s="12">
        <f t="shared" si="1"/>
        <v>2</v>
      </c>
    </row>
    <row r="38" spans="1:19" ht="15">
      <c r="A38" s="8">
        <v>37</v>
      </c>
      <c r="B38" s="9" t="s">
        <v>204</v>
      </c>
      <c r="C38" s="9" t="s">
        <v>205</v>
      </c>
      <c r="D38" s="9" t="s">
        <v>259</v>
      </c>
      <c r="E38" s="10">
        <v>84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1">
        <f t="shared" si="0"/>
        <v>84</v>
      </c>
      <c r="S38" s="12">
        <f t="shared" si="1"/>
        <v>1</v>
      </c>
    </row>
    <row r="39" spans="1:19" ht="15">
      <c r="A39" s="8">
        <v>38</v>
      </c>
      <c r="B39" s="9" t="s">
        <v>123</v>
      </c>
      <c r="C39" s="9" t="s">
        <v>124</v>
      </c>
      <c r="D39" s="9" t="s">
        <v>125</v>
      </c>
      <c r="E39" s="10">
        <v>5</v>
      </c>
      <c r="F39" s="10">
        <v>78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1">
        <f t="shared" si="0"/>
        <v>83</v>
      </c>
      <c r="S39" s="12">
        <f t="shared" si="1"/>
        <v>2</v>
      </c>
    </row>
    <row r="40" spans="1:19" ht="15">
      <c r="A40" s="8">
        <v>38</v>
      </c>
      <c r="B40" s="9" t="s">
        <v>206</v>
      </c>
      <c r="C40" s="9" t="s">
        <v>207</v>
      </c>
      <c r="D40" s="9" t="s">
        <v>260</v>
      </c>
      <c r="E40" s="10">
        <v>83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1">
        <f t="shared" si="0"/>
        <v>83</v>
      </c>
      <c r="S40" s="12">
        <f t="shared" si="1"/>
        <v>1</v>
      </c>
    </row>
    <row r="41" spans="1:19" ht="15">
      <c r="A41" s="8">
        <v>40</v>
      </c>
      <c r="B41" s="9" t="s">
        <v>86</v>
      </c>
      <c r="C41" s="9" t="s">
        <v>87</v>
      </c>
      <c r="D41" s="9" t="s">
        <v>261</v>
      </c>
      <c r="E41" s="10"/>
      <c r="F41" s="10">
        <v>79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1">
        <f t="shared" si="0"/>
        <v>79</v>
      </c>
      <c r="S41" s="12">
        <f t="shared" si="1"/>
        <v>1</v>
      </c>
    </row>
    <row r="42" spans="1:19" ht="15">
      <c r="A42" s="8">
        <v>41</v>
      </c>
      <c r="B42" s="9" t="s">
        <v>262</v>
      </c>
      <c r="C42" s="9" t="s">
        <v>263</v>
      </c>
      <c r="D42" s="9" t="s">
        <v>264</v>
      </c>
      <c r="E42" s="10">
        <v>78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1">
        <f t="shared" si="0"/>
        <v>78</v>
      </c>
      <c r="S42" s="12">
        <f t="shared" si="1"/>
        <v>1</v>
      </c>
    </row>
    <row r="43" spans="1:19" ht="15">
      <c r="A43" s="8">
        <v>42</v>
      </c>
      <c r="B43" s="9" t="s">
        <v>265</v>
      </c>
      <c r="C43" s="9" t="s">
        <v>266</v>
      </c>
      <c r="D43" s="9" t="s">
        <v>267</v>
      </c>
      <c r="E43" s="10"/>
      <c r="F43" s="10">
        <v>5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1">
        <f t="shared" si="0"/>
        <v>5</v>
      </c>
      <c r="S43" s="12">
        <f t="shared" si="1"/>
        <v>1</v>
      </c>
    </row>
    <row r="44" spans="1:19" ht="15">
      <c r="A44" s="8">
        <v>42</v>
      </c>
      <c r="B44" s="9" t="s">
        <v>170</v>
      </c>
      <c r="C44" s="9" t="s">
        <v>171</v>
      </c>
      <c r="D44" s="9" t="s">
        <v>172</v>
      </c>
      <c r="E44" s="10">
        <v>5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1">
        <f t="shared" si="0"/>
        <v>5</v>
      </c>
      <c r="S44" s="12">
        <f t="shared" si="1"/>
        <v>1</v>
      </c>
    </row>
    <row r="45" spans="1:19" ht="15">
      <c r="A45" s="8">
        <v>42</v>
      </c>
      <c r="B45" s="9" t="s">
        <v>150</v>
      </c>
      <c r="C45" s="9" t="s">
        <v>151</v>
      </c>
      <c r="D45" s="9" t="s">
        <v>152</v>
      </c>
      <c r="E45" s="10"/>
      <c r="F45" s="10">
        <v>5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1">
        <f t="shared" si="0"/>
        <v>5</v>
      </c>
      <c r="S45" s="12">
        <f t="shared" si="1"/>
        <v>1</v>
      </c>
    </row>
  </sheetData>
  <sortState xmlns:xlrd2="http://schemas.microsoft.com/office/spreadsheetml/2017/richdata2" ref="A2:S45">
    <sortCondition descending="1" ref="R2:R45"/>
  </sortState>
  <conditionalFormatting sqref="S1">
    <cfRule type="cellIs" dxfId="13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5F515-B79E-48B9-A270-2E7D3EA551AB}">
  <dimension ref="A1:ALY2"/>
  <sheetViews>
    <sheetView workbookViewId="0"/>
  </sheetViews>
  <sheetFormatPr baseColWidth="10" defaultColWidth="11.25" defaultRowHeight="14.45"/>
  <cols>
    <col min="1" max="1" width="4.125" style="13" customWidth="1"/>
    <col min="2" max="2" width="14" style="13" customWidth="1"/>
    <col min="3" max="3" width="10.75" style="13" customWidth="1"/>
    <col min="4" max="9" width="4.875" style="13" customWidth="1"/>
    <col min="10" max="10" width="6.25" style="13" customWidth="1"/>
    <col min="11" max="1011" width="10.625" style="13" customWidth="1"/>
    <col min="1012" max="1014" width="10.625" customWidth="1"/>
    <col min="1015" max="1015" width="11.25" customWidth="1"/>
  </cols>
  <sheetData>
    <row r="1" spans="1:1013" ht="123">
      <c r="A1" s="14" t="s">
        <v>0</v>
      </c>
      <c r="B1" s="15" t="s">
        <v>1</v>
      </c>
      <c r="C1" s="16" t="s">
        <v>2</v>
      </c>
      <c r="D1" s="17" t="s">
        <v>7</v>
      </c>
      <c r="E1" s="17" t="s">
        <v>8</v>
      </c>
      <c r="F1" s="18" t="s">
        <v>14</v>
      </c>
      <c r="G1" s="18" t="s">
        <v>15</v>
      </c>
      <c r="H1" s="18" t="s">
        <v>16</v>
      </c>
      <c r="I1" s="19" t="s">
        <v>17</v>
      </c>
      <c r="J1" s="20" t="s">
        <v>85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</row>
    <row r="2" spans="1:1013" ht="15">
      <c r="J2" s="21">
        <f>COUNT(D2:H2)</f>
        <v>0</v>
      </c>
    </row>
  </sheetData>
  <conditionalFormatting sqref="J1">
    <cfRule type="cellIs" dxfId="12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02B21-7984-41D2-BF4B-D38D82433185}">
  <dimension ref="A1:AMH27"/>
  <sheetViews>
    <sheetView workbookViewId="0"/>
  </sheetViews>
  <sheetFormatPr baseColWidth="10" defaultColWidth="11.25" defaultRowHeight="14.45"/>
  <cols>
    <col min="1" max="1" width="4.125" style="13" customWidth="1"/>
    <col min="2" max="2" width="14" style="13" customWidth="1"/>
    <col min="3" max="3" width="13.125" style="13" customWidth="1"/>
    <col min="4" max="4" width="27.25" style="13" customWidth="1"/>
    <col min="5" max="19" width="4.875" style="13" customWidth="1"/>
    <col min="20" max="1021" width="10.625" style="13" customWidth="1"/>
    <col min="1022" max="1024" width="10.625" customWidth="1"/>
    <col min="1025" max="1025" width="11.25" customWidth="1"/>
  </cols>
  <sheetData>
    <row r="1" spans="1:1022" ht="123">
      <c r="A1" s="14" t="s">
        <v>0</v>
      </c>
      <c r="B1" s="15" t="s">
        <v>1</v>
      </c>
      <c r="C1" s="16" t="s">
        <v>2</v>
      </c>
      <c r="D1" s="16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9" t="s">
        <v>17</v>
      </c>
      <c r="S1" s="20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268</v>
      </c>
      <c r="C2" s="9" t="s">
        <v>269</v>
      </c>
      <c r="D2" s="9" t="s">
        <v>270</v>
      </c>
      <c r="E2" s="10">
        <v>103</v>
      </c>
      <c r="F2" s="10">
        <v>107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>
        <f t="shared" ref="R2:R27" si="0">SUM(E2:Q2)</f>
        <v>210</v>
      </c>
      <c r="S2" s="12">
        <f t="shared" ref="S2:S27" si="1">COUNT(E2:Q2)</f>
        <v>2</v>
      </c>
    </row>
    <row r="3" spans="1:1022" ht="15">
      <c r="A3" s="8">
        <v>2</v>
      </c>
      <c r="B3" s="9" t="s">
        <v>98</v>
      </c>
      <c r="C3" s="9" t="s">
        <v>99</v>
      </c>
      <c r="D3" s="9" t="s">
        <v>210</v>
      </c>
      <c r="E3" s="10">
        <v>102</v>
      </c>
      <c r="F3" s="10">
        <v>103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>
        <f t="shared" si="0"/>
        <v>205</v>
      </c>
      <c r="S3" s="12">
        <f t="shared" si="1"/>
        <v>2</v>
      </c>
    </row>
    <row r="4" spans="1:1022" ht="15">
      <c r="A4" s="8">
        <v>3</v>
      </c>
      <c r="B4" s="9" t="s">
        <v>271</v>
      </c>
      <c r="C4" s="9" t="s">
        <v>272</v>
      </c>
      <c r="D4" s="9" t="s">
        <v>235</v>
      </c>
      <c r="E4" s="10">
        <v>104</v>
      </c>
      <c r="F4" s="10">
        <v>99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>
        <f t="shared" si="0"/>
        <v>203</v>
      </c>
      <c r="S4" s="12">
        <f t="shared" si="1"/>
        <v>2</v>
      </c>
    </row>
    <row r="5" spans="1:1022" ht="15">
      <c r="A5" s="8">
        <v>4</v>
      </c>
      <c r="B5" s="9" t="s">
        <v>273</v>
      </c>
      <c r="C5" s="9" t="s">
        <v>274</v>
      </c>
      <c r="D5" s="9" t="s">
        <v>275</v>
      </c>
      <c r="E5" s="10">
        <v>96</v>
      </c>
      <c r="F5" s="10">
        <v>105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>
        <f t="shared" si="0"/>
        <v>201</v>
      </c>
      <c r="S5" s="12">
        <f t="shared" si="1"/>
        <v>2</v>
      </c>
    </row>
    <row r="6" spans="1:1022" ht="15">
      <c r="A6" s="8">
        <v>5</v>
      </c>
      <c r="B6" s="9" t="s">
        <v>276</v>
      </c>
      <c r="C6" s="9" t="s">
        <v>277</v>
      </c>
      <c r="D6" s="9" t="s">
        <v>278</v>
      </c>
      <c r="E6" s="10">
        <v>99</v>
      </c>
      <c r="F6" s="10">
        <v>94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>
        <f t="shared" si="0"/>
        <v>193</v>
      </c>
      <c r="S6" s="12">
        <f t="shared" si="1"/>
        <v>2</v>
      </c>
    </row>
    <row r="7" spans="1:1022" ht="15">
      <c r="A7" s="8">
        <v>5</v>
      </c>
      <c r="B7" s="9" t="s">
        <v>126</v>
      </c>
      <c r="C7" s="9" t="s">
        <v>39</v>
      </c>
      <c r="D7" s="9" t="s">
        <v>279</v>
      </c>
      <c r="E7" s="10">
        <v>101</v>
      </c>
      <c r="F7" s="10">
        <v>92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>
        <f t="shared" si="0"/>
        <v>193</v>
      </c>
      <c r="S7" s="12">
        <f t="shared" si="1"/>
        <v>2</v>
      </c>
    </row>
    <row r="8" spans="1:1022" ht="15">
      <c r="A8" s="8">
        <v>7</v>
      </c>
      <c r="B8" s="9" t="s">
        <v>102</v>
      </c>
      <c r="C8" s="9" t="s">
        <v>103</v>
      </c>
      <c r="D8" s="9" t="s">
        <v>214</v>
      </c>
      <c r="E8" s="10">
        <v>94</v>
      </c>
      <c r="F8" s="10">
        <v>95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>
        <f t="shared" si="0"/>
        <v>189</v>
      </c>
      <c r="S8" s="12">
        <f t="shared" si="1"/>
        <v>2</v>
      </c>
    </row>
    <row r="9" spans="1:1022" ht="15">
      <c r="A9" s="8">
        <v>7</v>
      </c>
      <c r="B9" s="9" t="s">
        <v>126</v>
      </c>
      <c r="C9" s="9" t="s">
        <v>39</v>
      </c>
      <c r="D9" s="9" t="s">
        <v>252</v>
      </c>
      <c r="E9" s="10">
        <v>93</v>
      </c>
      <c r="F9" s="10">
        <v>96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>
        <f t="shared" si="0"/>
        <v>189</v>
      </c>
      <c r="S9" s="12">
        <f t="shared" si="1"/>
        <v>2</v>
      </c>
    </row>
    <row r="10" spans="1:1022" ht="15">
      <c r="A10" s="8">
        <v>9</v>
      </c>
      <c r="B10" s="9" t="s">
        <v>87</v>
      </c>
      <c r="C10" s="9" t="s">
        <v>280</v>
      </c>
      <c r="D10" s="9" t="s">
        <v>281</v>
      </c>
      <c r="E10" s="10">
        <v>95</v>
      </c>
      <c r="F10" s="10">
        <v>91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 t="shared" si="0"/>
        <v>186</v>
      </c>
      <c r="S10" s="12">
        <f t="shared" si="1"/>
        <v>2</v>
      </c>
    </row>
    <row r="11" spans="1:1022" ht="15">
      <c r="A11" s="8">
        <v>10</v>
      </c>
      <c r="B11" s="9" t="s">
        <v>211</v>
      </c>
      <c r="C11" s="9" t="s">
        <v>212</v>
      </c>
      <c r="D11" s="9" t="s">
        <v>213</v>
      </c>
      <c r="E11" s="10">
        <v>92</v>
      </c>
      <c r="F11" s="10">
        <v>90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>
        <f t="shared" si="0"/>
        <v>182</v>
      </c>
      <c r="S11" s="12">
        <f t="shared" si="1"/>
        <v>2</v>
      </c>
    </row>
    <row r="12" spans="1:1022" ht="15">
      <c r="A12" s="8">
        <v>11</v>
      </c>
      <c r="B12" s="9" t="s">
        <v>282</v>
      </c>
      <c r="C12" s="9" t="s">
        <v>283</v>
      </c>
      <c r="D12" s="9" t="s">
        <v>284</v>
      </c>
      <c r="E12" s="10">
        <v>91</v>
      </c>
      <c r="F12" s="10">
        <v>86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>
        <f t="shared" si="0"/>
        <v>177</v>
      </c>
      <c r="S12" s="12">
        <f t="shared" si="1"/>
        <v>2</v>
      </c>
    </row>
    <row r="13" spans="1:1022" ht="15">
      <c r="A13" s="8">
        <v>12</v>
      </c>
      <c r="B13" s="9" t="s">
        <v>126</v>
      </c>
      <c r="C13" s="9" t="s">
        <v>39</v>
      </c>
      <c r="D13" s="9" t="s">
        <v>285</v>
      </c>
      <c r="E13" s="10">
        <v>106</v>
      </c>
      <c r="F13" s="10">
        <v>5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>
        <f t="shared" si="0"/>
        <v>111</v>
      </c>
      <c r="S13" s="12">
        <f t="shared" si="1"/>
        <v>2</v>
      </c>
    </row>
    <row r="14" spans="1:1022" ht="15">
      <c r="A14" s="8">
        <v>13</v>
      </c>
      <c r="B14" s="9" t="s">
        <v>265</v>
      </c>
      <c r="C14" s="9" t="s">
        <v>266</v>
      </c>
      <c r="D14" s="9" t="s">
        <v>286</v>
      </c>
      <c r="E14" s="10"/>
      <c r="F14" s="10">
        <v>104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>
        <f t="shared" si="0"/>
        <v>104</v>
      </c>
      <c r="S14" s="12">
        <f t="shared" si="1"/>
        <v>1</v>
      </c>
    </row>
    <row r="15" spans="1:1022" ht="15">
      <c r="A15" s="8">
        <v>14</v>
      </c>
      <c r="B15" s="9" t="s">
        <v>287</v>
      </c>
      <c r="C15" s="9" t="s">
        <v>288</v>
      </c>
      <c r="D15" s="9" t="s">
        <v>289</v>
      </c>
      <c r="E15" s="10"/>
      <c r="F15" s="10">
        <v>102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>
        <f t="shared" si="0"/>
        <v>102</v>
      </c>
      <c r="S15" s="12">
        <f t="shared" si="1"/>
        <v>1</v>
      </c>
    </row>
    <row r="16" spans="1:1022" ht="15">
      <c r="A16" s="8">
        <v>15</v>
      </c>
      <c r="B16" s="9" t="s">
        <v>290</v>
      </c>
      <c r="C16" s="9" t="s">
        <v>280</v>
      </c>
      <c r="D16" s="9" t="s">
        <v>291</v>
      </c>
      <c r="E16" s="10"/>
      <c r="F16" s="10">
        <v>98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>
        <f t="shared" si="0"/>
        <v>98</v>
      </c>
      <c r="S16" s="12">
        <f t="shared" si="1"/>
        <v>1</v>
      </c>
    </row>
    <row r="17" spans="1:19" ht="15">
      <c r="A17" s="8">
        <v>16</v>
      </c>
      <c r="B17" s="9" t="s">
        <v>292</v>
      </c>
      <c r="C17" s="9" t="s">
        <v>293</v>
      </c>
      <c r="D17" s="9" t="s">
        <v>294</v>
      </c>
      <c r="E17" s="10">
        <v>97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1">
        <f t="shared" si="0"/>
        <v>97</v>
      </c>
      <c r="S17" s="12">
        <f t="shared" si="1"/>
        <v>1</v>
      </c>
    </row>
    <row r="18" spans="1:19" ht="15">
      <c r="A18" s="8">
        <v>16</v>
      </c>
      <c r="B18" s="9" t="s">
        <v>126</v>
      </c>
      <c r="C18" s="9" t="s">
        <v>295</v>
      </c>
      <c r="D18" s="9" t="s">
        <v>296</v>
      </c>
      <c r="E18" s="10"/>
      <c r="F18" s="10">
        <v>97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>
        <f t="shared" si="0"/>
        <v>97</v>
      </c>
      <c r="S18" s="12">
        <f t="shared" si="1"/>
        <v>1</v>
      </c>
    </row>
    <row r="19" spans="1:19" ht="15">
      <c r="A19" s="8">
        <v>18</v>
      </c>
      <c r="B19" s="9" t="s">
        <v>297</v>
      </c>
      <c r="C19" s="9" t="s">
        <v>298</v>
      </c>
      <c r="D19" s="9" t="s">
        <v>242</v>
      </c>
      <c r="E19" s="10"/>
      <c r="F19" s="10">
        <v>93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>
        <f t="shared" si="0"/>
        <v>93</v>
      </c>
      <c r="S19" s="12">
        <f t="shared" si="1"/>
        <v>1</v>
      </c>
    </row>
    <row r="20" spans="1:19" ht="15">
      <c r="A20" s="8">
        <v>19</v>
      </c>
      <c r="B20" s="9" t="s">
        <v>299</v>
      </c>
      <c r="C20" s="9" t="s">
        <v>61</v>
      </c>
      <c r="D20" s="9" t="s">
        <v>300</v>
      </c>
      <c r="E20" s="10">
        <v>90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1">
        <f t="shared" si="0"/>
        <v>90</v>
      </c>
      <c r="S20" s="12">
        <f t="shared" si="1"/>
        <v>1</v>
      </c>
    </row>
    <row r="21" spans="1:19" ht="15">
      <c r="A21" s="8">
        <v>20</v>
      </c>
      <c r="B21" s="9" t="s">
        <v>287</v>
      </c>
      <c r="C21" s="9" t="s">
        <v>288</v>
      </c>
      <c r="D21" s="9" t="s">
        <v>301</v>
      </c>
      <c r="E21" s="10"/>
      <c r="F21" s="10">
        <v>89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1">
        <f t="shared" si="0"/>
        <v>89</v>
      </c>
      <c r="S21" s="12">
        <f t="shared" si="1"/>
        <v>1</v>
      </c>
    </row>
    <row r="22" spans="1:19" ht="15">
      <c r="A22" s="8">
        <v>21</v>
      </c>
      <c r="B22" s="9" t="s">
        <v>238</v>
      </c>
      <c r="C22" s="9" t="s">
        <v>239</v>
      </c>
      <c r="D22" s="9" t="s">
        <v>240</v>
      </c>
      <c r="E22" s="10"/>
      <c r="F22" s="10">
        <v>87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1">
        <f t="shared" si="0"/>
        <v>87</v>
      </c>
      <c r="S22" s="12">
        <f t="shared" si="1"/>
        <v>1</v>
      </c>
    </row>
    <row r="23" spans="1:19" ht="15">
      <c r="A23" s="8">
        <v>22</v>
      </c>
      <c r="B23" s="9" t="s">
        <v>192</v>
      </c>
      <c r="C23" s="9" t="s">
        <v>193</v>
      </c>
      <c r="D23" s="9" t="s">
        <v>194</v>
      </c>
      <c r="E23" s="10">
        <v>5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1">
        <f t="shared" si="0"/>
        <v>5</v>
      </c>
      <c r="S23" s="12">
        <f t="shared" si="1"/>
        <v>1</v>
      </c>
    </row>
    <row r="24" spans="1:19" ht="15">
      <c r="A24" s="8">
        <v>22</v>
      </c>
      <c r="B24" s="9" t="s">
        <v>118</v>
      </c>
      <c r="C24" s="9" t="s">
        <v>119</v>
      </c>
      <c r="D24" s="9" t="s">
        <v>131</v>
      </c>
      <c r="E24" s="10">
        <v>5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1">
        <f t="shared" si="0"/>
        <v>5</v>
      </c>
      <c r="S24" s="12">
        <f t="shared" si="1"/>
        <v>1</v>
      </c>
    </row>
    <row r="25" spans="1:19" ht="15">
      <c r="A25" s="8">
        <v>22</v>
      </c>
      <c r="B25" s="9" t="s">
        <v>302</v>
      </c>
      <c r="C25" s="9" t="s">
        <v>303</v>
      </c>
      <c r="D25" s="9" t="s">
        <v>304</v>
      </c>
      <c r="E25" s="10">
        <v>5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>
        <f t="shared" si="0"/>
        <v>5</v>
      </c>
      <c r="S25" s="12">
        <f t="shared" si="1"/>
        <v>1</v>
      </c>
    </row>
    <row r="26" spans="1:19" ht="15">
      <c r="A26" s="8">
        <v>22</v>
      </c>
      <c r="B26" s="9" t="s">
        <v>243</v>
      </c>
      <c r="C26" s="9" t="s">
        <v>244</v>
      </c>
      <c r="D26" s="9" t="s">
        <v>245</v>
      </c>
      <c r="E26" s="10">
        <v>5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>
        <f t="shared" si="0"/>
        <v>5</v>
      </c>
      <c r="S26" s="12">
        <f t="shared" si="1"/>
        <v>1</v>
      </c>
    </row>
    <row r="27" spans="1:19" ht="15">
      <c r="A27" s="8">
        <v>22</v>
      </c>
      <c r="B27" s="9" t="s">
        <v>256</v>
      </c>
      <c r="C27" s="9" t="s">
        <v>257</v>
      </c>
      <c r="D27" s="9" t="s">
        <v>258</v>
      </c>
      <c r="E27" s="10">
        <v>5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1">
        <f t="shared" si="0"/>
        <v>5</v>
      </c>
      <c r="S27" s="12">
        <f t="shared" si="1"/>
        <v>1</v>
      </c>
    </row>
  </sheetData>
  <sortState xmlns:xlrd2="http://schemas.microsoft.com/office/spreadsheetml/2017/richdata2" ref="A2:S27">
    <sortCondition descending="1" ref="R2:R27"/>
  </sortState>
  <conditionalFormatting sqref="S1">
    <cfRule type="cellIs" dxfId="11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505BB-3F04-4771-BF4B-00847091FA8E}">
  <dimension ref="A1:AMG7"/>
  <sheetViews>
    <sheetView workbookViewId="0"/>
  </sheetViews>
  <sheetFormatPr baseColWidth="10" defaultColWidth="11.25" defaultRowHeight="14.45"/>
  <cols>
    <col min="1" max="1" width="4.125" style="13" customWidth="1"/>
    <col min="2" max="2" width="14" style="13" customWidth="1"/>
    <col min="3" max="3" width="10.75" style="13" customWidth="1"/>
    <col min="4" max="17" width="4.875" style="13" customWidth="1"/>
    <col min="18" max="18" width="5.75" style="13" customWidth="1"/>
    <col min="19" max="1016" width="10.625" style="13" customWidth="1"/>
    <col min="1017" max="1019" width="10.625" customWidth="1"/>
    <col min="1020" max="1020" width="11.25" customWidth="1"/>
  </cols>
  <sheetData>
    <row r="1" spans="1:1021" ht="123">
      <c r="A1" s="14" t="s">
        <v>0</v>
      </c>
      <c r="B1" s="15" t="s">
        <v>1</v>
      </c>
      <c r="C1" s="16" t="s">
        <v>2</v>
      </c>
      <c r="D1" s="17" t="s">
        <v>4</v>
      </c>
      <c r="E1" s="17" t="s">
        <v>5</v>
      </c>
      <c r="F1" s="17" t="s">
        <v>6</v>
      </c>
      <c r="G1" s="17" t="s">
        <v>7</v>
      </c>
      <c r="H1" s="17" t="s">
        <v>8</v>
      </c>
      <c r="I1" s="18" t="s">
        <v>9</v>
      </c>
      <c r="J1" s="18" t="s">
        <v>10</v>
      </c>
      <c r="K1" s="18" t="s">
        <v>11</v>
      </c>
      <c r="L1" s="18" t="s">
        <v>12</v>
      </c>
      <c r="M1" s="18" t="s">
        <v>13</v>
      </c>
      <c r="N1" s="18" t="s">
        <v>14</v>
      </c>
      <c r="O1" s="18" t="s">
        <v>15</v>
      </c>
      <c r="P1" s="18" t="s">
        <v>16</v>
      </c>
      <c r="Q1" s="19" t="s">
        <v>17</v>
      </c>
      <c r="R1" s="20" t="s">
        <v>18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</row>
    <row r="2" spans="1:1021" ht="15">
      <c r="A2" s="8">
        <v>1</v>
      </c>
      <c r="B2" s="9" t="s">
        <v>87</v>
      </c>
      <c r="C2" s="9" t="s">
        <v>280</v>
      </c>
      <c r="D2" s="10">
        <v>280</v>
      </c>
      <c r="E2" s="10">
        <v>260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1">
        <f t="shared" ref="Q2:Q7" si="0">SUM(D2:P2)</f>
        <v>540</v>
      </c>
      <c r="R2" s="12">
        <f t="shared" ref="R2:R7" si="1">COUNT(D2:P2)</f>
        <v>2</v>
      </c>
    </row>
    <row r="3" spans="1:1021" ht="15">
      <c r="A3" s="8">
        <v>2</v>
      </c>
      <c r="B3" s="9" t="s">
        <v>290</v>
      </c>
      <c r="C3" s="9" t="s">
        <v>280</v>
      </c>
      <c r="D3" s="10"/>
      <c r="E3" s="10">
        <v>295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>
        <f t="shared" si="0"/>
        <v>295</v>
      </c>
      <c r="R3" s="12">
        <f t="shared" si="1"/>
        <v>1</v>
      </c>
    </row>
    <row r="4" spans="1:1021" ht="15">
      <c r="A4" s="8">
        <v>3</v>
      </c>
      <c r="B4" s="9" t="s">
        <v>256</v>
      </c>
      <c r="C4" s="9" t="s">
        <v>257</v>
      </c>
      <c r="D4" s="10">
        <v>1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>
        <f t="shared" si="0"/>
        <v>1</v>
      </c>
      <c r="R4" s="12">
        <f t="shared" si="1"/>
        <v>1</v>
      </c>
    </row>
    <row r="5" spans="1:1021" ht="15">
      <c r="A5" s="8">
        <v>3</v>
      </c>
      <c r="B5" s="9" t="s">
        <v>192</v>
      </c>
      <c r="C5" s="9" t="s">
        <v>193</v>
      </c>
      <c r="D5" s="10">
        <v>1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>
        <f t="shared" si="0"/>
        <v>1</v>
      </c>
      <c r="R5" s="12">
        <f t="shared" si="1"/>
        <v>1</v>
      </c>
    </row>
    <row r="6" spans="1:1021" ht="15">
      <c r="A6" s="8">
        <v>3</v>
      </c>
      <c r="B6" s="9" t="s">
        <v>302</v>
      </c>
      <c r="C6" s="9" t="s">
        <v>303</v>
      </c>
      <c r="D6" s="10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1">
        <f t="shared" si="0"/>
        <v>1</v>
      </c>
      <c r="R6" s="12">
        <f t="shared" si="1"/>
        <v>1</v>
      </c>
    </row>
    <row r="7" spans="1:1021" ht="15">
      <c r="A7" s="8">
        <v>3</v>
      </c>
      <c r="B7" s="22" t="s">
        <v>118</v>
      </c>
      <c r="C7" s="22" t="s">
        <v>119</v>
      </c>
      <c r="D7" s="8">
        <v>1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11">
        <f t="shared" si="0"/>
        <v>1</v>
      </c>
      <c r="R7" s="12">
        <f t="shared" si="1"/>
        <v>1</v>
      </c>
    </row>
  </sheetData>
  <sortState xmlns:xlrd2="http://schemas.microsoft.com/office/spreadsheetml/2017/richdata2" ref="A2:R7">
    <sortCondition descending="1" ref="Q2:Q7"/>
  </sortState>
  <conditionalFormatting sqref="R1">
    <cfRule type="cellIs" dxfId="10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80_chevaux</vt:lpstr>
      <vt:lpstr>80_chevaux_Gilbert</vt:lpstr>
      <vt:lpstr>90_chevaux</vt:lpstr>
      <vt:lpstr>90_chevaux_Veredus</vt:lpstr>
      <vt:lpstr>100_scolaires</vt:lpstr>
      <vt:lpstr>100_chevaux</vt:lpstr>
      <vt:lpstr>100_chevaux_Penelope</vt:lpstr>
      <vt:lpstr>110_chevaux</vt:lpstr>
      <vt:lpstr>110_juniors</vt:lpstr>
      <vt:lpstr>110_cavalor</vt:lpstr>
      <vt:lpstr>120_chevaux</vt:lpstr>
      <vt:lpstr>120_young_riders</vt:lpstr>
      <vt:lpstr>70_poneys</vt:lpstr>
      <vt:lpstr>80_poneys</vt:lpstr>
      <vt:lpstr>90_poneys</vt:lpstr>
      <vt:lpstr>100_poneys</vt:lpstr>
      <vt:lpstr>sélection_4_ans</vt:lpstr>
      <vt:lpstr>sélection_5_ans</vt:lpstr>
      <vt:lpstr>sélection_6_ans_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Dorian Vignante</dc:creator>
  <cp:lastModifiedBy>Danielle Botte</cp:lastModifiedBy>
  <cp:revision>100</cp:revision>
  <cp:lastPrinted>2024-09-14T16:48:36Z</cp:lastPrinted>
  <dcterms:created xsi:type="dcterms:W3CDTF">2023-06-17T06:58:23Z</dcterms:created>
  <dcterms:modified xsi:type="dcterms:W3CDTF">2025-04-25T08:28:34Z</dcterms:modified>
</cp:coreProperties>
</file>